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p Kluv\ИНФОБИЗНЕС\ПРОДУКТЫ\Семейный ФО\"/>
    </mc:Choice>
  </mc:AlternateContent>
  <xr:revisionPtr revIDLastSave="0" documentId="13_ncr:1_{1DC6C8F7-606C-4DA3-A759-8BD4E32671A9}" xr6:coauthVersionLast="33" xr6:coauthVersionMax="33" xr10:uidLastSave="{00000000-0000-0000-0000-000000000000}"/>
  <bookViews>
    <workbookView xWindow="240" yWindow="75" windowWidth="20115" windowHeight="7995" tabRatio="874" xr2:uid="{00000000-000D-0000-FFFF-FFFF00000000}"/>
  </bookViews>
  <sheets>
    <sheet name="Показатели" sheetId="1" r:id="rId1"/>
    <sheet name="Доход" sheetId="4" r:id="rId2"/>
    <sheet name="РФ" sheetId="5" r:id="rId3"/>
    <sheet name="Благо" sheetId="9" r:id="rId4"/>
    <sheet name="Капитал" sheetId="10" r:id="rId5"/>
    <sheet name="Дети" sheetId="16" r:id="rId6"/>
    <sheet name="Еда" sheetId="6" r:id="rId7"/>
    <sheet name="Дом" sheetId="7" r:id="rId8"/>
    <sheet name="Авто" sheetId="14" r:id="rId9"/>
    <sheet name="Отдых" sheetId="8" r:id="rId10"/>
    <sheet name="Спорт" sheetId="24" r:id="rId11"/>
    <sheet name="Подарки" sheetId="11" r:id="rId12"/>
    <sheet name="Одежда" sheetId="12" r:id="rId13"/>
    <sheet name="Инвестиции" sheetId="18" r:id="rId14"/>
    <sheet name="Счета" sheetId="20" r:id="rId15"/>
    <sheet name="Хоз." sheetId="19" r:id="rId16"/>
    <sheet name="Кредиты" sheetId="23" r:id="rId17"/>
    <sheet name="Медицина" sheetId="15" r:id="rId18"/>
    <sheet name="Прочее" sheetId="21" r:id="rId19"/>
    <sheet name="Трансфер" sheetId="17" r:id="rId20"/>
    <sheet name="Дал в долг" sheetId="22" r:id="rId21"/>
    <sheet name="Взял в долг" sheetId="25" r:id="rId22"/>
  </sheets>
  <calcPr calcId="179017"/>
</workbook>
</file>

<file path=xl/calcChain.xml><?xml version="1.0" encoding="utf-8"?>
<calcChain xmlns="http://schemas.openxmlformats.org/spreadsheetml/2006/main">
  <c r="F62" i="1" l="1"/>
  <c r="F60" i="1"/>
  <c r="C83" i="1"/>
  <c r="C81" i="1"/>
  <c r="C67" i="1"/>
  <c r="E32" i="22"/>
  <c r="H7" i="1"/>
  <c r="H6" i="1"/>
  <c r="H5" i="1"/>
  <c r="H4" i="1"/>
  <c r="H3" i="1"/>
  <c r="G7" i="1"/>
  <c r="G6" i="1"/>
  <c r="G5" i="1"/>
  <c r="G4" i="1"/>
  <c r="G3" i="1"/>
  <c r="P25" i="25"/>
  <c r="O25" i="25"/>
  <c r="I25" i="25"/>
  <c r="H25" i="25"/>
  <c r="N25" i="25" l="1"/>
  <c r="M25" i="25"/>
  <c r="L25" i="25"/>
  <c r="K25" i="25"/>
  <c r="G25" i="25"/>
  <c r="F25" i="25"/>
  <c r="E25" i="25"/>
  <c r="D25" i="25"/>
  <c r="N40" i="17"/>
  <c r="H40" i="17"/>
  <c r="H51" i="4" l="1"/>
  <c r="C4" i="1" s="1"/>
  <c r="H18" i="18"/>
  <c r="H19" i="20"/>
  <c r="H18" i="8"/>
  <c r="H18" i="12"/>
  <c r="H22" i="6"/>
  <c r="H18" i="14"/>
  <c r="G51" i="9"/>
  <c r="H18" i="21"/>
  <c r="G51" i="10"/>
  <c r="H18" i="23"/>
  <c r="E40" i="17"/>
  <c r="K40" i="17"/>
  <c r="G22" i="6"/>
  <c r="K18" i="24"/>
  <c r="J18" i="24"/>
  <c r="I18" i="24"/>
  <c r="H18" i="24"/>
  <c r="G18" i="24"/>
  <c r="D16" i="24"/>
  <c r="D41" i="1" s="1"/>
  <c r="C16" i="24"/>
  <c r="C41" i="1" s="1"/>
  <c r="C49" i="10"/>
  <c r="C35" i="1" s="1"/>
  <c r="C49" i="9"/>
  <c r="C34" i="1" s="1"/>
  <c r="C49" i="5"/>
  <c r="C33" i="1" s="1"/>
  <c r="C49" i="4"/>
  <c r="C32" i="1" s="1"/>
  <c r="D16" i="12"/>
  <c r="D43" i="1"/>
  <c r="D49" i="10"/>
  <c r="D35" i="1" s="1"/>
  <c r="N31" i="22"/>
  <c r="M31" i="22"/>
  <c r="L31" i="22"/>
  <c r="K31" i="22"/>
  <c r="J31" i="22"/>
  <c r="H31" i="22"/>
  <c r="G31" i="22"/>
  <c r="F31" i="22"/>
  <c r="E31" i="22"/>
  <c r="D31" i="22"/>
  <c r="C31" i="22"/>
  <c r="M40" i="17"/>
  <c r="G40" i="17"/>
  <c r="K18" i="21"/>
  <c r="J18" i="21"/>
  <c r="I18" i="21"/>
  <c r="G18" i="21"/>
  <c r="D16" i="21"/>
  <c r="D49" i="1"/>
  <c r="C16" i="21"/>
  <c r="C49" i="1" s="1"/>
  <c r="K18" i="15"/>
  <c r="J18" i="15"/>
  <c r="I18" i="15"/>
  <c r="H18" i="15"/>
  <c r="G18" i="15"/>
  <c r="D16" i="15"/>
  <c r="D48" i="1"/>
  <c r="C16" i="15"/>
  <c r="C48" i="1" s="1"/>
  <c r="K18" i="23"/>
  <c r="J18" i="23"/>
  <c r="I18" i="23"/>
  <c r="G18" i="23"/>
  <c r="D16" i="23"/>
  <c r="D47" i="1" s="1"/>
  <c r="C16" i="23"/>
  <c r="C47" i="1" s="1"/>
  <c r="K18" i="19"/>
  <c r="J18" i="19"/>
  <c r="I18" i="19"/>
  <c r="H18" i="19"/>
  <c r="G18" i="19"/>
  <c r="D16" i="19"/>
  <c r="D46" i="1"/>
  <c r="C16" i="19"/>
  <c r="C46" i="1" s="1"/>
  <c r="K19" i="20"/>
  <c r="J19" i="20"/>
  <c r="I19" i="20"/>
  <c r="G19" i="20"/>
  <c r="D17" i="20"/>
  <c r="D45" i="1" s="1"/>
  <c r="C17" i="20"/>
  <c r="C45" i="1" s="1"/>
  <c r="K18" i="18"/>
  <c r="J18" i="18"/>
  <c r="I18" i="18"/>
  <c r="G18" i="18"/>
  <c r="D16" i="18"/>
  <c r="D44" i="1" s="1"/>
  <c r="C16" i="18"/>
  <c r="C44" i="1" s="1"/>
  <c r="K18" i="12"/>
  <c r="J18" i="12"/>
  <c r="I18" i="12"/>
  <c r="G18" i="12"/>
  <c r="C16" i="12"/>
  <c r="C43" i="1" s="1"/>
  <c r="K18" i="11"/>
  <c r="J18" i="11"/>
  <c r="I18" i="11"/>
  <c r="H18" i="11"/>
  <c r="G18" i="11"/>
  <c r="D16" i="11"/>
  <c r="D42" i="1" s="1"/>
  <c r="C16" i="11"/>
  <c r="C42" i="1" s="1"/>
  <c r="K18" i="8"/>
  <c r="J18" i="8"/>
  <c r="I18" i="8"/>
  <c r="G18" i="8"/>
  <c r="D16" i="8"/>
  <c r="D40" i="1" s="1"/>
  <c r="C16" i="8"/>
  <c r="C40" i="1" s="1"/>
  <c r="K18" i="14"/>
  <c r="J18" i="14"/>
  <c r="I18" i="14"/>
  <c r="G18" i="14"/>
  <c r="D16" i="14"/>
  <c r="D39" i="1" s="1"/>
  <c r="C16" i="14"/>
  <c r="C39" i="1" s="1"/>
  <c r="K18" i="7"/>
  <c r="J18" i="7"/>
  <c r="I18" i="7"/>
  <c r="H18" i="7"/>
  <c r="G18" i="7"/>
  <c r="D16" i="7"/>
  <c r="D38" i="1" s="1"/>
  <c r="C16" i="7"/>
  <c r="C38" i="1" s="1"/>
  <c r="K22" i="6"/>
  <c r="J22" i="6"/>
  <c r="I22" i="6"/>
  <c r="D20" i="6"/>
  <c r="D37" i="1" s="1"/>
  <c r="C20" i="6"/>
  <c r="C37" i="1" s="1"/>
  <c r="C16" i="16"/>
  <c r="C36" i="1" s="1"/>
  <c r="K18" i="16"/>
  <c r="J18" i="16"/>
  <c r="I18" i="16"/>
  <c r="H18" i="16"/>
  <c r="G18" i="16"/>
  <c r="D16" i="16"/>
  <c r="D36" i="1" s="1"/>
  <c r="J51" i="10"/>
  <c r="I51" i="10"/>
  <c r="H51" i="10"/>
  <c r="F51" i="10"/>
  <c r="J51" i="9"/>
  <c r="I51" i="9"/>
  <c r="H51" i="9"/>
  <c r="F51" i="9"/>
  <c r="D49" i="9"/>
  <c r="D34" i="1" s="1"/>
  <c r="J51" i="5"/>
  <c r="I51" i="5"/>
  <c r="H51" i="5"/>
  <c r="G51" i="5"/>
  <c r="F51" i="5"/>
  <c r="D49" i="5"/>
  <c r="D33" i="1" s="1"/>
  <c r="K51" i="4"/>
  <c r="C7" i="1"/>
  <c r="J51" i="4"/>
  <c r="C6" i="1" s="1"/>
  <c r="O40" i="17"/>
  <c r="I40" i="17"/>
  <c r="D40" i="17"/>
  <c r="F40" i="17"/>
  <c r="J40" i="17"/>
  <c r="L40" i="17"/>
  <c r="I51" i="4"/>
  <c r="C5" i="1" s="1"/>
  <c r="G51" i="4"/>
  <c r="C3" i="1" s="1"/>
  <c r="D8" i="1"/>
  <c r="D49" i="4"/>
  <c r="D32" i="1" s="1"/>
  <c r="E43" i="1" l="1"/>
  <c r="E41" i="1"/>
  <c r="E47" i="1"/>
  <c r="E35" i="1"/>
  <c r="H8" i="1"/>
  <c r="E33" i="1"/>
  <c r="E7" i="1"/>
  <c r="F7" i="1" s="1"/>
  <c r="E6" i="1"/>
  <c r="F6" i="1" s="1"/>
  <c r="E49" i="1"/>
  <c r="E5" i="1"/>
  <c r="F5" i="1" s="1"/>
  <c r="E38" i="1"/>
  <c r="F37" i="1"/>
  <c r="E45" i="1"/>
  <c r="E44" i="1"/>
  <c r="E39" i="1"/>
  <c r="E4" i="1"/>
  <c r="F4" i="1" s="1"/>
  <c r="E3" i="1"/>
  <c r="F3" i="1" s="1"/>
  <c r="E36" i="1"/>
  <c r="F38" i="1"/>
  <c r="E37" i="1"/>
  <c r="E42" i="1"/>
  <c r="F42" i="1"/>
  <c r="E32" i="1"/>
  <c r="F41" i="1"/>
  <c r="F44" i="1"/>
  <c r="F39" i="1"/>
  <c r="F46" i="1"/>
  <c r="F34" i="1"/>
  <c r="F45" i="1"/>
  <c r="F40" i="1"/>
  <c r="F47" i="1"/>
  <c r="F36" i="1"/>
  <c r="F49" i="1"/>
  <c r="F35" i="1"/>
  <c r="E40" i="1"/>
  <c r="E46" i="1"/>
  <c r="E48" i="1"/>
  <c r="G8" i="1"/>
  <c r="F43" i="1"/>
  <c r="E34" i="1"/>
  <c r="C50" i="1"/>
  <c r="C51" i="1" s="1"/>
  <c r="C8" i="1"/>
  <c r="F33" i="1"/>
  <c r="D50" i="1"/>
  <c r="F48" i="1"/>
  <c r="E8" i="1" l="1"/>
  <c r="F8" i="1"/>
  <c r="E50" i="1"/>
  <c r="F50" i="1"/>
  <c r="D51" i="1"/>
  <c r="F51" i="1" l="1"/>
  <c r="E51" i="1"/>
</calcChain>
</file>

<file path=xl/sharedStrings.xml><?xml version="1.0" encoding="utf-8"?>
<sst xmlns="http://schemas.openxmlformats.org/spreadsheetml/2006/main" count="308" uniqueCount="117">
  <si>
    <t>Расход</t>
  </si>
  <si>
    <t>ИТОГО</t>
  </si>
  <si>
    <t>Что</t>
  </si>
  <si>
    <t>№ п/п</t>
  </si>
  <si>
    <t>Дата</t>
  </si>
  <si>
    <t>Примечание</t>
  </si>
  <si>
    <t>Нал</t>
  </si>
  <si>
    <t>Остаток с прошл мес</t>
  </si>
  <si>
    <t>Поступило в этом месяце</t>
  </si>
  <si>
    <t>Откуда</t>
  </si>
  <si>
    <t>Куда</t>
  </si>
  <si>
    <t>№</t>
  </si>
  <si>
    <t>У кого</t>
  </si>
  <si>
    <t>Источник</t>
  </si>
  <si>
    <t>Сдача квартиры</t>
  </si>
  <si>
    <t>План</t>
  </si>
  <si>
    <t>Неделя 1</t>
  </si>
  <si>
    <t>Неделя 2</t>
  </si>
  <si>
    <t>Неделя 3</t>
  </si>
  <si>
    <t>Неделя 4</t>
  </si>
  <si>
    <t>Вода</t>
  </si>
  <si>
    <t>Свет</t>
  </si>
  <si>
    <t>Отопление</t>
  </si>
  <si>
    <t>Газ</t>
  </si>
  <si>
    <t>Обслуживание</t>
  </si>
  <si>
    <t>Интернет и ТВ</t>
  </si>
  <si>
    <t>Мойка</t>
  </si>
  <si>
    <t>Факт</t>
  </si>
  <si>
    <t>Счета</t>
  </si>
  <si>
    <t>Наличие</t>
  </si>
  <si>
    <t>Отдал</t>
  </si>
  <si>
    <t>Займ</t>
  </si>
  <si>
    <t>Доход</t>
  </si>
  <si>
    <t>Благо</t>
  </si>
  <si>
    <t>Капитал</t>
  </si>
  <si>
    <t>Дети</t>
  </si>
  <si>
    <t>Еда</t>
  </si>
  <si>
    <t>Дом</t>
  </si>
  <si>
    <t>Авто</t>
  </si>
  <si>
    <t>Отдых</t>
  </si>
  <si>
    <t>Подарки</t>
  </si>
  <si>
    <t>Одежда</t>
  </si>
  <si>
    <t>Инвестиции</t>
  </si>
  <si>
    <t>Хоз.</t>
  </si>
  <si>
    <t>Кредиты</t>
  </si>
  <si>
    <t>Медицина</t>
  </si>
  <si>
    <t>Прочее</t>
  </si>
  <si>
    <t>% от плана</t>
  </si>
  <si>
    <t>% от общ.</t>
  </si>
  <si>
    <t>Статья</t>
  </si>
  <si>
    <t>ИТОГО РАСХОД</t>
  </si>
  <si>
    <t>Ипотека</t>
  </si>
  <si>
    <t>Майкрософт офис</t>
  </si>
  <si>
    <t>Возврат займа</t>
  </si>
  <si>
    <t>КАПИТАЛ</t>
  </si>
  <si>
    <t>Спорт</t>
  </si>
  <si>
    <t>Долг</t>
  </si>
  <si>
    <t>Сумма</t>
  </si>
  <si>
    <t>ВЗЯЛ</t>
  </si>
  <si>
    <t>ОТДАЛ</t>
  </si>
  <si>
    <t>На что</t>
  </si>
  <si>
    <t>Наличные</t>
  </si>
  <si>
    <t>Карта 2</t>
  </si>
  <si>
    <t>Карта 1</t>
  </si>
  <si>
    <t>Резервный фонд</t>
  </si>
  <si>
    <t>Аванс</t>
  </si>
  <si>
    <t>Зарплата</t>
  </si>
  <si>
    <t>Бизнес</t>
  </si>
  <si>
    <t>Подработка</t>
  </si>
  <si>
    <t>Бизнес жены</t>
  </si>
  <si>
    <t>Депозит в Сбере</t>
  </si>
  <si>
    <t>Сейф</t>
  </si>
  <si>
    <t>Благотварительный фонд</t>
  </si>
  <si>
    <t>Брокер</t>
  </si>
  <si>
    <t>Садик</t>
  </si>
  <si>
    <t>На обеды в школу</t>
  </si>
  <si>
    <t>Секция 1</t>
  </si>
  <si>
    <t>Секция 2</t>
  </si>
  <si>
    <t>Бензин 1 неделя</t>
  </si>
  <si>
    <t>Бензин 2 неделя</t>
  </si>
  <si>
    <t>Бензин 3 неделя</t>
  </si>
  <si>
    <t>Бензин 4 неделя</t>
  </si>
  <si>
    <t>На страховку</t>
  </si>
  <si>
    <t>На налог</t>
  </si>
  <si>
    <t>На ТО</t>
  </si>
  <si>
    <t>На резину</t>
  </si>
  <si>
    <t>Кинотеатр 1</t>
  </si>
  <si>
    <t>Кинотеатр 2</t>
  </si>
  <si>
    <t>Абонимент в зал</t>
  </si>
  <si>
    <t>День рождение брата</t>
  </si>
  <si>
    <t>День рождение друга сына</t>
  </si>
  <si>
    <t>Телефон папа</t>
  </si>
  <si>
    <t>Телефон мама</t>
  </si>
  <si>
    <t>Телефон сын</t>
  </si>
  <si>
    <t>СМС банк на карте</t>
  </si>
  <si>
    <t>СМС банк на карте 2</t>
  </si>
  <si>
    <t>Кредит 2</t>
  </si>
  <si>
    <t>Кредит 1</t>
  </si>
  <si>
    <t>Свободные деньги:</t>
  </si>
  <si>
    <t>Кому</t>
  </si>
  <si>
    <t>карта 1</t>
  </si>
  <si>
    <t>карта 2</t>
  </si>
  <si>
    <t>ИТОГО МНЕ ДОЛЖНЫ</t>
  </si>
  <si>
    <t>МОИ АКТИВЫ</t>
  </si>
  <si>
    <t>Наименование</t>
  </si>
  <si>
    <t>Стоимость</t>
  </si>
  <si>
    <t>Капитал в ЦБ</t>
  </si>
  <si>
    <t>Торговый капитал на срочном рынке</t>
  </si>
  <si>
    <t>Квартира</t>
  </si>
  <si>
    <t>МОИ ПАССИВЫ</t>
  </si>
  <si>
    <t>ПАССИВНЫЙ ДОХОД</t>
  </si>
  <si>
    <t>Сумма / мес</t>
  </si>
  <si>
    <t>Купонный доход с облигаций</t>
  </si>
  <si>
    <t>Дивиденды по акциям</t>
  </si>
  <si>
    <t>РАСХОД</t>
  </si>
  <si>
    <t>Итого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</si>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</sst>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.00\ &quot;₽&quot;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9" borderId="1" xfId="0" applyNumberFormat="1" applyFill="1" applyBorder="1" applyAlignment="1">
      <alignment horizontal="center" vertical="center" wrapText="1"/>
    </xf>
    <xf numFmtId="164" fontId="1" fillId="9" borderId="1" xfId="0" applyNumberFormat="1" applyFont="1" applyFill="1" applyBorder="1" applyAlignment="1">
      <alignment horizontal="center" vertical="center" wrapText="1"/>
    </xf>
    <xf numFmtId="164" fontId="0" fillId="8" borderId="1" xfId="0" applyNumberForma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5" fontId="2" fillId="6" borderId="1" xfId="0" applyNumberFormat="1" applyFont="1" applyFill="1" applyBorder="1" applyAlignment="1">
      <alignment horizontal="center" vertical="center" wrapText="1"/>
    </xf>
    <xf numFmtId="164" fontId="2" fillId="9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65" fontId="5" fillId="6" borderId="1" xfId="0" applyNumberFormat="1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0" fillId="11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4" fontId="10" fillId="8" borderId="1" xfId="0" applyNumberFormat="1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65" fontId="11" fillId="10" borderId="1" xfId="0" applyNumberFormat="1" applyFont="1" applyFill="1" applyBorder="1" applyAlignment="1">
      <alignment horizontal="center" vertical="center" wrapText="1"/>
    </xf>
    <xf numFmtId="10" fontId="11" fillId="10" borderId="1" xfId="1" applyNumberFormat="1" applyFont="1" applyFill="1" applyBorder="1" applyAlignment="1">
      <alignment horizontal="center" vertical="center" wrapText="1"/>
    </xf>
    <xf numFmtId="10" fontId="11" fillId="3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0" fontId="10" fillId="3" borderId="1" xfId="1" applyNumberFormat="1" applyFont="1" applyFill="1" applyBorder="1" applyAlignment="1">
      <alignment horizontal="center" vertical="center" wrapText="1"/>
    </xf>
    <xf numFmtId="165" fontId="10" fillId="11" borderId="1" xfId="0" applyNumberFormat="1" applyFont="1" applyFill="1" applyBorder="1" applyAlignment="1">
      <alignment horizontal="center" vertical="center" wrapText="1"/>
    </xf>
    <xf numFmtId="10" fontId="10" fillId="11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165" fontId="12" fillId="6" borderId="1" xfId="0" applyNumberFormat="1" applyFont="1" applyFill="1" applyBorder="1" applyAlignment="1">
      <alignment horizontal="center" vertical="center" wrapText="1"/>
    </xf>
    <xf numFmtId="164" fontId="12" fillId="6" borderId="1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12" borderId="1" xfId="0" applyFont="1" applyFill="1" applyBorder="1" applyAlignment="1">
      <alignment horizontal="center"/>
    </xf>
    <xf numFmtId="0" fontId="16" fillId="13" borderId="1" xfId="0" applyFont="1" applyFill="1" applyBorder="1" applyAlignment="1">
      <alignment horizontal="center"/>
    </xf>
    <xf numFmtId="165" fontId="16" fillId="13" borderId="1" xfId="0" applyNumberFormat="1" applyFont="1" applyFill="1" applyBorder="1" applyAlignment="1">
      <alignment horizontal="center"/>
    </xf>
    <xf numFmtId="165" fontId="16" fillId="1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2" fillId="9" borderId="1" xfId="0" applyNumberFormat="1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7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1" fillId="8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165" fontId="11" fillId="14" borderId="1" xfId="0" applyNumberFormat="1" applyFont="1" applyFill="1" applyBorder="1" applyAlignment="1">
      <alignment horizontal="center" vertical="center" wrapText="1"/>
    </xf>
    <xf numFmtId="165" fontId="11" fillId="15" borderId="1" xfId="0" applyNumberFormat="1" applyFont="1" applyFill="1" applyBorder="1" applyAlignment="1">
      <alignment horizontal="center" vertical="center" wrapText="1"/>
    </xf>
    <xf numFmtId="0" fontId="16" fillId="13" borderId="0" xfId="0" applyFont="1" applyFill="1" applyAlignment="1">
      <alignment horizontal="center"/>
    </xf>
    <xf numFmtId="165" fontId="16" fillId="13" borderId="0" xfId="0" applyNumberFormat="1" applyFont="1" applyFill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16" fillId="16" borderId="1" xfId="0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 wrapText="1"/>
    </xf>
    <xf numFmtId="165" fontId="16" fillId="13" borderId="1" xfId="0" applyNumberFormat="1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165" fontId="17" fillId="12" borderId="1" xfId="0" applyNumberFormat="1" applyFont="1" applyFill="1" applyBorder="1" applyAlignment="1">
      <alignment horizontal="center" vertical="center" wrapText="1"/>
    </xf>
    <xf numFmtId="0" fontId="0" fillId="17" borderId="1" xfId="0" applyFont="1" applyFill="1" applyBorder="1" applyAlignment="1">
      <alignment horizontal="center" vertical="center" wrapText="1"/>
    </xf>
    <xf numFmtId="165" fontId="11" fillId="17" borderId="1" xfId="0" applyNumberFormat="1" applyFont="1" applyFill="1" applyBorder="1" applyAlignment="1">
      <alignment horizontal="center" vertical="center" wrapText="1"/>
    </xf>
    <xf numFmtId="165" fontId="11" fillId="13" borderId="1" xfId="0" applyNumberFormat="1" applyFont="1" applyFill="1" applyBorder="1" applyAlignment="1">
      <alignment horizontal="center" vertical="center" wrapText="1"/>
    </xf>
    <xf numFmtId="0" fontId="16" fillId="18" borderId="1" xfId="0" applyFont="1" applyFill="1" applyBorder="1" applyAlignment="1">
      <alignment horizontal="center" vertical="center" wrapText="1"/>
    </xf>
    <xf numFmtId="165" fontId="16" fillId="18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Расходы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530-45C5-B83F-72617C08508E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30-45C5-B83F-72617C08508E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530-45C5-B83F-72617C08508E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30-45C5-B83F-72617C08508E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530-45C5-B83F-72617C08508E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530-45C5-B83F-72617C08508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2530-45C5-B83F-72617C08508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530-45C5-B83F-72617C08508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2530-45C5-B83F-72617C08508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530-45C5-B83F-72617C08508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2530-45C5-B83F-72617C08508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2530-45C5-B83F-72617C08508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2530-45C5-B83F-72617C08508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2530-45C5-B83F-72617C08508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E-2530-45C5-B83F-72617C08508E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2530-45C5-B83F-72617C08508E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2530-45C5-B83F-72617C08508E}"/>
              </c:ext>
            </c:extLst>
          </c:dPt>
          <c:cat>
            <c:strRef>
              <c:f>Показатели!$B$33:$B$49</c:f>
              <c:strCache>
                <c:ptCount val="17"/>
                <c:pt idx="0">
                  <c:v>Резервный фонд</c:v>
                </c:pt>
                <c:pt idx="1">
                  <c:v>Благо</c:v>
                </c:pt>
                <c:pt idx="2">
                  <c:v>Капитал</c:v>
                </c:pt>
                <c:pt idx="3">
                  <c:v>Дети</c:v>
                </c:pt>
                <c:pt idx="4">
                  <c:v>Еда</c:v>
                </c:pt>
                <c:pt idx="5">
                  <c:v>Дом</c:v>
                </c:pt>
                <c:pt idx="6">
                  <c:v>Авто</c:v>
                </c:pt>
                <c:pt idx="7">
                  <c:v>Отдых</c:v>
                </c:pt>
                <c:pt idx="8">
                  <c:v>Спорт</c:v>
                </c:pt>
                <c:pt idx="9">
                  <c:v>Подарки</c:v>
                </c:pt>
                <c:pt idx="10">
                  <c:v>Одежда</c:v>
                </c:pt>
                <c:pt idx="11">
                  <c:v>Инвестиции</c:v>
                </c:pt>
                <c:pt idx="12">
                  <c:v>Счета</c:v>
                </c:pt>
                <c:pt idx="13">
                  <c:v>Хоз.</c:v>
                </c:pt>
                <c:pt idx="14">
                  <c:v>Кредиты</c:v>
                </c:pt>
                <c:pt idx="15">
                  <c:v>Медицина</c:v>
                </c:pt>
                <c:pt idx="16">
                  <c:v>Прочее</c:v>
                </c:pt>
              </c:strCache>
            </c:strRef>
          </c:cat>
          <c:val>
            <c:numRef>
              <c:f>Показатели!$F$33:$F$49</c:f>
              <c:numCache>
                <c:formatCode>0.00%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530-45C5-B83F-72617C085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3</xdr:col>
      <xdr:colOff>1600200</xdr:colOff>
      <xdr:row>27</xdr:row>
      <xdr:rowOff>9525</xdr:rowOff>
    </xdr:to>
    <xdr:graphicFrame macro="">
      <xdr:nvGraphicFramePr>
        <xdr:cNvPr id="1025" name="Диаграмма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83"/>
  <sheetViews>
    <sheetView tabSelected="1" topLeftCell="A21" zoomScaleNormal="100" workbookViewId="0">
      <selection activeCell="G54" sqref="G54"/>
    </sheetView>
  </sheetViews>
  <sheetFormatPr defaultRowHeight="15" x14ac:dyDescent="0.25"/>
  <cols>
    <col min="1" max="1" width="12.85546875" style="53" customWidth="1"/>
    <col min="2" max="2" width="28.42578125" style="53" customWidth="1"/>
    <col min="3" max="3" width="27" style="53" customWidth="1"/>
    <col min="4" max="4" width="24.140625" style="53" customWidth="1"/>
    <col min="5" max="7" width="22.5703125" style="53" customWidth="1"/>
    <col min="8" max="8" width="22.7109375" style="53" customWidth="1"/>
    <col min="9" max="9" width="23" style="53" customWidth="1"/>
    <col min="10" max="10" width="22.28515625" style="53" customWidth="1"/>
    <col min="11" max="16384" width="9.140625" style="53"/>
  </cols>
  <sheetData>
    <row r="2" spans="2:8" x14ac:dyDescent="0.25">
      <c r="B2" s="50" t="s">
        <v>28</v>
      </c>
      <c r="C2" s="50" t="s">
        <v>8</v>
      </c>
      <c r="D2" s="50" t="s">
        <v>7</v>
      </c>
      <c r="E2" s="50" t="s">
        <v>0</v>
      </c>
      <c r="F2" s="50" t="s">
        <v>29</v>
      </c>
      <c r="G2" s="51" t="s">
        <v>31</v>
      </c>
      <c r="H2" s="52" t="s">
        <v>53</v>
      </c>
    </row>
    <row r="3" spans="2:8" x14ac:dyDescent="0.25">
      <c r="B3" s="98" t="s">
        <v>61</v>
      </c>
      <c r="C3" s="55">
        <f>Доход!G51</f>
        <v>0</v>
      </c>
      <c r="D3" s="56">
        <v>0</v>
      </c>
      <c r="E3" s="55" t="e">
        <f>РФ!F51+Благо!F51+Капитал!F51+Дети!G18+Еда!G22+Дом!G18+Авто!G18+Отдых!G18+Подарки!G18+Одежда!G18+Инвестиции!G18+Счета!G19+Хоз.!G18+Кредиты!G18+Медицина!G18+Прочее!G18+'Дал в долг'!J31+'Дал в долг'!#REF!+Спорт!G18</f>
        <v>#REF!</v>
      </c>
      <c r="F3" s="57" t="e">
        <f>C3+D3-E3-Трансфер!D40+Трансфер!J40+G3-H3</f>
        <v>#REF!</v>
      </c>
      <c r="G3" s="105">
        <f>'Взял в долг'!E3</f>
        <v>0</v>
      </c>
      <c r="H3" s="106">
        <f>'Взял в долг'!L3</f>
        <v>0</v>
      </c>
    </row>
    <row r="4" spans="2:8" x14ac:dyDescent="0.25">
      <c r="B4" s="98" t="s">
        <v>63</v>
      </c>
      <c r="C4" s="55">
        <f>Доход!H51</f>
        <v>0</v>
      </c>
      <c r="D4" s="56">
        <v>0</v>
      </c>
      <c r="E4" s="55" t="e">
        <f>РФ!G51+Благо!G51+Капитал!G51+Дети!H18+Еда!H22+Дом!H18+Авто!H18+Отдых!H18+Подарки!H18+Одежда!H18+Инвестиции!H18+Счета!H19+Хоз.!H18+Кредиты!H18+Медицина!H18+Прочее!H18+'Дал в долг'!K31+'Дал в долг'!#REF!+Спорт!H18</f>
        <v>#REF!</v>
      </c>
      <c r="F4" s="57" t="e">
        <f>C4+D4-E4-Трансфер!E40+Трансфер!K40+G4-H4</f>
        <v>#REF!</v>
      </c>
      <c r="G4" s="105">
        <f>'Взял в долг'!F3</f>
        <v>0</v>
      </c>
      <c r="H4" s="106">
        <f>'Взял в долг'!M3</f>
        <v>0</v>
      </c>
    </row>
    <row r="5" spans="2:8" x14ac:dyDescent="0.25">
      <c r="B5" s="98" t="s">
        <v>62</v>
      </c>
      <c r="C5" s="55">
        <f>Доход!I51</f>
        <v>0</v>
      </c>
      <c r="D5" s="56">
        <v>0</v>
      </c>
      <c r="E5" s="55" t="e">
        <f>РФ!H51+Благо!H51+Капитал!H51+Дети!I18+Еда!I22+Дом!I18+Авто!I18+Отдых!I18+Подарки!I18+Одежда!I18+Инвестиции!I18+Счета!I19+Хоз.!I18+Кредиты!I18+Медицина!I18+Прочее!I18+'Дал в долг'!L31+'Дал в долг'!#REF!+Спорт!I18</f>
        <v>#REF!</v>
      </c>
      <c r="F5" s="57" t="e">
        <f>C5+D5-E5-Трансфер!F40+Трансфер!L40+G5-H5</f>
        <v>#REF!</v>
      </c>
      <c r="G5" s="105">
        <f>'Взял в долг'!G3</f>
        <v>0</v>
      </c>
      <c r="H5" s="106">
        <f>'Взял в долг'!N3</f>
        <v>0</v>
      </c>
    </row>
    <row r="6" spans="2:8" x14ac:dyDescent="0.25">
      <c r="B6" s="54">
        <v>3</v>
      </c>
      <c r="C6" s="55">
        <f>Доход!J51</f>
        <v>0</v>
      </c>
      <c r="D6" s="56">
        <v>0</v>
      </c>
      <c r="E6" s="55" t="e">
        <f>РФ!I51+Благо!I51+Капитал!I51+Дети!J18+Еда!J22+Дом!J18+Авто!J18+Отдых!J18+Подарки!J18+Одежда!J18+Инвестиции!J18+Счета!J19+Хоз.!J18+Кредиты!J18+Медицина!J18+Прочее!J18+'Дал в долг'!M31+'Дал в долг'!#REF!+Спорт!J18</f>
        <v>#REF!</v>
      </c>
      <c r="F6" s="57" t="e">
        <f>C6+D6-E6-Трансфер!G41+Трансфер!M41+G6</f>
        <v>#REF!</v>
      </c>
      <c r="G6" s="105">
        <f>'Взял в долг'!H3</f>
        <v>0</v>
      </c>
      <c r="H6" s="106">
        <f>'Взял в долг'!O3</f>
        <v>0</v>
      </c>
    </row>
    <row r="7" spans="2:8" x14ac:dyDescent="0.25">
      <c r="B7" s="54">
        <v>4</v>
      </c>
      <c r="C7" s="55">
        <f>Доход!K51</f>
        <v>0</v>
      </c>
      <c r="D7" s="56">
        <v>0</v>
      </c>
      <c r="E7" s="55" t="e">
        <f>РФ!J51+Благо!J51+Капитал!J51+Дети!K18+Еда!K22+Дом!K18+Авто!K18+Отдых!K18+Подарки!K18+Одежда!K18+Инвестиции!K18+Счета!K19+Хоз.!K18+Кредиты!K18+Медицина!K18+Прочее!K18+'Дал в долг'!N31+'Дал в долг'!#REF!+Спорт!K18</f>
        <v>#REF!</v>
      </c>
      <c r="F7" s="57" t="e">
        <f>C7+D7-E7-Трансфер!I40+Трансфер!O40+G7</f>
        <v>#REF!</v>
      </c>
      <c r="G7" s="105">
        <f>'Взял в долг'!I3</f>
        <v>0</v>
      </c>
      <c r="H7" s="106">
        <f>'Взял в долг'!P3</f>
        <v>0</v>
      </c>
    </row>
    <row r="8" spans="2:8" x14ac:dyDescent="0.25">
      <c r="C8" s="60">
        <f t="shared" ref="C8:H8" si="0">SUM(C3:C7)</f>
        <v>0</v>
      </c>
      <c r="D8" s="60">
        <f t="shared" si="0"/>
        <v>0</v>
      </c>
      <c r="E8" s="60" t="e">
        <f t="shared" si="0"/>
        <v>#REF!</v>
      </c>
      <c r="F8" s="61" t="e">
        <f t="shared" si="0"/>
        <v>#REF!</v>
      </c>
      <c r="G8" s="62">
        <f t="shared" si="0"/>
        <v>0</v>
      </c>
      <c r="H8" s="63">
        <f t="shared" si="0"/>
        <v>0</v>
      </c>
    </row>
    <row r="31" spans="1:6" x14ac:dyDescent="0.25">
      <c r="A31" s="64" t="s">
        <v>3</v>
      </c>
      <c r="B31" s="50" t="s">
        <v>49</v>
      </c>
      <c r="C31" s="50" t="s">
        <v>15</v>
      </c>
      <c r="D31" s="50" t="s">
        <v>27</v>
      </c>
      <c r="E31" s="50" t="s">
        <v>47</v>
      </c>
      <c r="F31" s="50" t="s">
        <v>48</v>
      </c>
    </row>
    <row r="32" spans="1:6" x14ac:dyDescent="0.25">
      <c r="A32" s="64">
        <v>0</v>
      </c>
      <c r="B32" s="65" t="s">
        <v>32</v>
      </c>
      <c r="C32" s="66">
        <f>Доход!C49</f>
        <v>95000</v>
      </c>
      <c r="D32" s="66">
        <f>Доход!D49</f>
        <v>0</v>
      </c>
      <c r="E32" s="67">
        <f>D32/C32</f>
        <v>0</v>
      </c>
      <c r="F32" s="67">
        <v>0</v>
      </c>
    </row>
    <row r="33" spans="1:6" x14ac:dyDescent="0.25">
      <c r="A33" s="64">
        <v>1</v>
      </c>
      <c r="B33" s="99" t="s">
        <v>64</v>
      </c>
      <c r="C33" s="58">
        <f>РФ!C49</f>
        <v>3000</v>
      </c>
      <c r="D33" s="58">
        <f>РФ!D49</f>
        <v>0</v>
      </c>
      <c r="E33" s="68">
        <f t="shared" ref="E33:E51" si="1">D33/C33</f>
        <v>0</v>
      </c>
      <c r="F33" s="68" t="e">
        <f>D33/D32</f>
        <v>#DIV/0!</v>
      </c>
    </row>
    <row r="34" spans="1:6" x14ac:dyDescent="0.25">
      <c r="A34" s="64">
        <v>2</v>
      </c>
      <c r="B34" s="65" t="s">
        <v>33</v>
      </c>
      <c r="C34" s="58">
        <f>Благо!C49</f>
        <v>1000</v>
      </c>
      <c r="D34" s="58">
        <f>Благо!D49</f>
        <v>0</v>
      </c>
      <c r="E34" s="68">
        <f t="shared" si="1"/>
        <v>0</v>
      </c>
      <c r="F34" s="68" t="e">
        <f>D34/D32</f>
        <v>#DIV/0!</v>
      </c>
    </row>
    <row r="35" spans="1:6" x14ac:dyDescent="0.25">
      <c r="A35" s="64">
        <v>3</v>
      </c>
      <c r="B35" s="65" t="s">
        <v>34</v>
      </c>
      <c r="C35" s="58">
        <f>Капитал!C49</f>
        <v>2000</v>
      </c>
      <c r="D35" s="58">
        <f>Капитал!D49</f>
        <v>0</v>
      </c>
      <c r="E35" s="68">
        <f t="shared" si="1"/>
        <v>0</v>
      </c>
      <c r="F35" s="68" t="e">
        <f>D35/D32</f>
        <v>#DIV/0!</v>
      </c>
    </row>
    <row r="36" spans="1:6" x14ac:dyDescent="0.25">
      <c r="A36" s="64">
        <v>4</v>
      </c>
      <c r="B36" s="65" t="s">
        <v>35</v>
      </c>
      <c r="C36" s="58">
        <f>Дети!C16</f>
        <v>6000</v>
      </c>
      <c r="D36" s="58">
        <f>Дети!D16</f>
        <v>0</v>
      </c>
      <c r="E36" s="68">
        <f t="shared" si="1"/>
        <v>0</v>
      </c>
      <c r="F36" s="68" t="e">
        <f>D36/D32</f>
        <v>#DIV/0!</v>
      </c>
    </row>
    <row r="37" spans="1:6" x14ac:dyDescent="0.25">
      <c r="A37" s="64">
        <v>5</v>
      </c>
      <c r="B37" s="65" t="s">
        <v>36</v>
      </c>
      <c r="C37" s="58">
        <f>Еда!C20</f>
        <v>20000</v>
      </c>
      <c r="D37" s="58">
        <f>Еда!D20</f>
        <v>0</v>
      </c>
      <c r="E37" s="68">
        <f t="shared" si="1"/>
        <v>0</v>
      </c>
      <c r="F37" s="68" t="e">
        <f>D37/D32</f>
        <v>#DIV/0!</v>
      </c>
    </row>
    <row r="38" spans="1:6" x14ac:dyDescent="0.25">
      <c r="A38" s="64">
        <v>6</v>
      </c>
      <c r="B38" s="65" t="s">
        <v>37</v>
      </c>
      <c r="C38" s="58">
        <f>Дом!C16</f>
        <v>8500</v>
      </c>
      <c r="D38" s="58">
        <f>Дом!D16</f>
        <v>0</v>
      </c>
      <c r="E38" s="68">
        <f t="shared" si="1"/>
        <v>0</v>
      </c>
      <c r="F38" s="68" t="e">
        <f>D38/D32</f>
        <v>#DIV/0!</v>
      </c>
    </row>
    <row r="39" spans="1:6" x14ac:dyDescent="0.25">
      <c r="A39" s="64">
        <v>7</v>
      </c>
      <c r="B39" s="65" t="s">
        <v>38</v>
      </c>
      <c r="C39" s="58">
        <f>Авто!C16</f>
        <v>4700</v>
      </c>
      <c r="D39" s="58">
        <f>Авто!D16</f>
        <v>0</v>
      </c>
      <c r="E39" s="68">
        <f t="shared" si="1"/>
        <v>0</v>
      </c>
      <c r="F39" s="68" t="e">
        <f>D39/D32</f>
        <v>#DIV/0!</v>
      </c>
    </row>
    <row r="40" spans="1:6" x14ac:dyDescent="0.25">
      <c r="A40" s="64">
        <v>8</v>
      </c>
      <c r="B40" s="65" t="s">
        <v>39</v>
      </c>
      <c r="C40" s="58">
        <f>Отдых!C16</f>
        <v>3000</v>
      </c>
      <c r="D40" s="58">
        <f>Отдых!D16</f>
        <v>0</v>
      </c>
      <c r="E40" s="68">
        <f t="shared" si="1"/>
        <v>0</v>
      </c>
      <c r="F40" s="68" t="e">
        <f>D40/D32</f>
        <v>#DIV/0!</v>
      </c>
    </row>
    <row r="41" spans="1:6" x14ac:dyDescent="0.25">
      <c r="A41" s="64">
        <v>9</v>
      </c>
      <c r="B41" s="65" t="s">
        <v>55</v>
      </c>
      <c r="C41" s="58">
        <f>Спорт!C16</f>
        <v>3000</v>
      </c>
      <c r="D41" s="58">
        <f>Спорт!D16</f>
        <v>0</v>
      </c>
      <c r="E41" s="68">
        <f t="shared" si="1"/>
        <v>0</v>
      </c>
      <c r="F41" s="68" t="e">
        <f>D41/D32</f>
        <v>#DIV/0!</v>
      </c>
    </row>
    <row r="42" spans="1:6" x14ac:dyDescent="0.25">
      <c r="A42" s="64">
        <v>10</v>
      </c>
      <c r="B42" s="65" t="s">
        <v>40</v>
      </c>
      <c r="C42" s="58">
        <f>Подарки!C16</f>
        <v>3000</v>
      </c>
      <c r="D42" s="58">
        <f>Подарки!D16</f>
        <v>0</v>
      </c>
      <c r="E42" s="68">
        <f t="shared" si="1"/>
        <v>0</v>
      </c>
      <c r="F42" s="68" t="e">
        <f>D42/D32</f>
        <v>#DIV/0!</v>
      </c>
    </row>
    <row r="43" spans="1:6" x14ac:dyDescent="0.25">
      <c r="A43" s="64">
        <v>11</v>
      </c>
      <c r="B43" s="65" t="s">
        <v>41</v>
      </c>
      <c r="C43" s="58">
        <f>Одежда!C16</f>
        <v>1000</v>
      </c>
      <c r="D43" s="58">
        <f>Одежда!D16</f>
        <v>0</v>
      </c>
      <c r="E43" s="68">
        <f t="shared" si="1"/>
        <v>0</v>
      </c>
      <c r="F43" s="68" t="e">
        <f>D43/D32</f>
        <v>#DIV/0!</v>
      </c>
    </row>
    <row r="44" spans="1:6" x14ac:dyDescent="0.25">
      <c r="A44" s="64">
        <v>12</v>
      </c>
      <c r="B44" s="65" t="s">
        <v>42</v>
      </c>
      <c r="C44" s="58">
        <f>Инвестиции!C16</f>
        <v>0</v>
      </c>
      <c r="D44" s="58">
        <f>Инвестиции!D16</f>
        <v>0</v>
      </c>
      <c r="E44" s="68" t="e">
        <f t="shared" si="1"/>
        <v>#DIV/0!</v>
      </c>
      <c r="F44" s="68" t="e">
        <f>D44/D32</f>
        <v>#DIV/0!</v>
      </c>
    </row>
    <row r="45" spans="1:6" x14ac:dyDescent="0.25">
      <c r="A45" s="64">
        <v>13</v>
      </c>
      <c r="B45" s="65" t="s">
        <v>28</v>
      </c>
      <c r="C45" s="58">
        <f>Счета!C17</f>
        <v>1589</v>
      </c>
      <c r="D45" s="58">
        <f>Счета!D17</f>
        <v>0</v>
      </c>
      <c r="E45" s="68">
        <f t="shared" si="1"/>
        <v>0</v>
      </c>
      <c r="F45" s="68" t="e">
        <f>D45/D32</f>
        <v>#DIV/0!</v>
      </c>
    </row>
    <row r="46" spans="1:6" x14ac:dyDescent="0.25">
      <c r="A46" s="64">
        <v>14</v>
      </c>
      <c r="B46" s="65" t="s">
        <v>43</v>
      </c>
      <c r="C46" s="58">
        <f>Хоз.!C16</f>
        <v>2000</v>
      </c>
      <c r="D46" s="58">
        <f>Хоз.!D16</f>
        <v>0</v>
      </c>
      <c r="E46" s="68">
        <f t="shared" si="1"/>
        <v>0</v>
      </c>
      <c r="F46" s="68" t="e">
        <f>D46/D32</f>
        <v>#DIV/0!</v>
      </c>
    </row>
    <row r="47" spans="1:6" x14ac:dyDescent="0.25">
      <c r="A47" s="64">
        <v>15</v>
      </c>
      <c r="B47" s="65" t="s">
        <v>44</v>
      </c>
      <c r="C47" s="58">
        <f>Кредиты!C16</f>
        <v>30000</v>
      </c>
      <c r="D47" s="58">
        <f>Кредиты!D16</f>
        <v>0</v>
      </c>
      <c r="E47" s="68">
        <f t="shared" si="1"/>
        <v>0</v>
      </c>
      <c r="F47" s="68" t="e">
        <f>D47/D32</f>
        <v>#DIV/0!</v>
      </c>
    </row>
    <row r="48" spans="1:6" x14ac:dyDescent="0.25">
      <c r="A48" s="64">
        <v>16</v>
      </c>
      <c r="B48" s="65" t="s">
        <v>45</v>
      </c>
      <c r="C48" s="58">
        <f>Медицина!C16</f>
        <v>1000</v>
      </c>
      <c r="D48" s="58">
        <f>Медицина!D16</f>
        <v>0</v>
      </c>
      <c r="E48" s="68">
        <f t="shared" si="1"/>
        <v>0</v>
      </c>
      <c r="F48" s="68" t="e">
        <f>D48/D32</f>
        <v>#DIV/0!</v>
      </c>
    </row>
    <row r="49" spans="1:6" x14ac:dyDescent="0.25">
      <c r="A49" s="64">
        <v>17</v>
      </c>
      <c r="B49" s="65" t="s">
        <v>46</v>
      </c>
      <c r="C49" s="58">
        <f>Прочее!C16</f>
        <v>5000</v>
      </c>
      <c r="D49" s="58">
        <f>Прочее!D16</f>
        <v>0</v>
      </c>
      <c r="E49" s="68">
        <f t="shared" si="1"/>
        <v>0</v>
      </c>
      <c r="F49" s="68" t="e">
        <f>D49/D32</f>
        <v>#DIV/0!</v>
      </c>
    </row>
    <row r="50" spans="1:6" x14ac:dyDescent="0.25">
      <c r="B50" s="69" t="s">
        <v>50</v>
      </c>
      <c r="C50" s="70">
        <f>SUM(C33:C49)</f>
        <v>94789</v>
      </c>
      <c r="D50" s="70">
        <f>SUM(D33:D49)</f>
        <v>0</v>
      </c>
      <c r="E50" s="71">
        <f t="shared" si="1"/>
        <v>0</v>
      </c>
      <c r="F50" s="71" t="e">
        <f>D50/D32</f>
        <v>#DIV/0!</v>
      </c>
    </row>
    <row r="51" spans="1:6" ht="30" customHeight="1" x14ac:dyDescent="0.25">
      <c r="B51" s="101" t="s">
        <v>98</v>
      </c>
      <c r="C51" s="72">
        <f>C32-C50</f>
        <v>211</v>
      </c>
      <c r="D51" s="72">
        <f>D32-D50</f>
        <v>0</v>
      </c>
      <c r="E51" s="73">
        <f t="shared" si="1"/>
        <v>0</v>
      </c>
      <c r="F51" s="73" t="e">
        <f>D51/D32</f>
        <v>#DIV/0!</v>
      </c>
    </row>
    <row r="55" spans="1:6" x14ac:dyDescent="0.25">
      <c r="A55" s="111" t="s">
        <v>103</v>
      </c>
      <c r="B55" s="111"/>
      <c r="C55" s="111"/>
      <c r="E55" s="111" t="s">
        <v>110</v>
      </c>
      <c r="F55" s="111"/>
    </row>
    <row r="56" spans="1:6" x14ac:dyDescent="0.25">
      <c r="A56" s="110" t="s">
        <v>11</v>
      </c>
      <c r="B56" s="110" t="s">
        <v>104</v>
      </c>
      <c r="C56" s="110" t="s">
        <v>105</v>
      </c>
      <c r="E56" s="110" t="s">
        <v>13</v>
      </c>
      <c r="F56" s="110" t="s">
        <v>111</v>
      </c>
    </row>
    <row r="57" spans="1:6" x14ac:dyDescent="0.25">
      <c r="A57" s="64">
        <v>1</v>
      </c>
      <c r="B57" s="109" t="s">
        <v>106</v>
      </c>
      <c r="C57" s="59">
        <v>100000</v>
      </c>
      <c r="E57" s="109" t="s">
        <v>14</v>
      </c>
      <c r="F57" s="59">
        <v>10000</v>
      </c>
    </row>
    <row r="58" spans="1:6" ht="30" x14ac:dyDescent="0.25">
      <c r="A58" s="64">
        <v>2</v>
      </c>
      <c r="B58" s="109" t="s">
        <v>107</v>
      </c>
      <c r="C58" s="59">
        <v>50000</v>
      </c>
      <c r="E58" s="109" t="s">
        <v>112</v>
      </c>
      <c r="F58" s="59">
        <v>0</v>
      </c>
    </row>
    <row r="59" spans="1:6" x14ac:dyDescent="0.25">
      <c r="A59" s="64">
        <v>3</v>
      </c>
      <c r="B59" s="109" t="s">
        <v>108</v>
      </c>
      <c r="C59" s="59">
        <v>1500000</v>
      </c>
      <c r="E59" s="109" t="s">
        <v>113</v>
      </c>
      <c r="F59" s="59">
        <v>0</v>
      </c>
    </row>
    <row r="60" spans="1:6" x14ac:dyDescent="0.25">
      <c r="A60" s="64">
        <v>4</v>
      </c>
      <c r="B60" s="109" t="s">
        <v>67</v>
      </c>
      <c r="C60" s="59">
        <v>200000</v>
      </c>
      <c r="E60" s="116" t="s">
        <v>115</v>
      </c>
      <c r="F60" s="117">
        <f>F57+F58+F59</f>
        <v>10000</v>
      </c>
    </row>
    <row r="61" spans="1:6" x14ac:dyDescent="0.25">
      <c r="A61" s="64">
        <v>5</v>
      </c>
      <c r="B61" s="64"/>
      <c r="C61" s="59"/>
      <c r="E61" s="112" t="s">
        <v>114</v>
      </c>
      <c r="F61" s="118">
        <v>94789</v>
      </c>
    </row>
    <row r="62" spans="1:6" x14ac:dyDescent="0.25">
      <c r="A62" s="64">
        <v>6</v>
      </c>
      <c r="B62" s="64"/>
      <c r="C62" s="59"/>
      <c r="E62" s="119" t="s">
        <v>116</v>
      </c>
      <c r="F62" s="120">
        <f>F60-F61</f>
        <v>-84789</v>
      </c>
    </row>
    <row r="63" spans="1:6" x14ac:dyDescent="0.25">
      <c r="A63" s="64">
        <v>7</v>
      </c>
      <c r="B63" s="64"/>
      <c r="C63" s="59"/>
    </row>
    <row r="64" spans="1:6" x14ac:dyDescent="0.25">
      <c r="A64" s="64">
        <v>8</v>
      </c>
      <c r="B64" s="64"/>
      <c r="C64" s="59"/>
    </row>
    <row r="65" spans="1:3" x14ac:dyDescent="0.25">
      <c r="A65" s="64">
        <v>9</v>
      </c>
      <c r="B65" s="64"/>
      <c r="C65" s="59"/>
    </row>
    <row r="66" spans="1:3" x14ac:dyDescent="0.25">
      <c r="A66" s="64">
        <v>10</v>
      </c>
      <c r="B66" s="64"/>
      <c r="C66" s="59"/>
    </row>
    <row r="67" spans="1:3" x14ac:dyDescent="0.25">
      <c r="B67" s="112" t="s">
        <v>1</v>
      </c>
      <c r="C67" s="113">
        <f>SUM(C57:C66)</f>
        <v>1850000</v>
      </c>
    </row>
    <row r="69" spans="1:3" x14ac:dyDescent="0.25">
      <c r="A69" s="111" t="s">
        <v>109</v>
      </c>
      <c r="B69" s="111"/>
      <c r="C69" s="111"/>
    </row>
    <row r="70" spans="1:3" x14ac:dyDescent="0.25">
      <c r="A70" s="110" t="s">
        <v>11</v>
      </c>
      <c r="B70" s="110" t="s">
        <v>104</v>
      </c>
      <c r="C70" s="110" t="s">
        <v>105</v>
      </c>
    </row>
    <row r="71" spans="1:3" x14ac:dyDescent="0.25">
      <c r="A71" s="64">
        <v>1</v>
      </c>
      <c r="B71" s="109" t="s">
        <v>51</v>
      </c>
      <c r="C71" s="59">
        <v>1000000</v>
      </c>
    </row>
    <row r="72" spans="1:3" x14ac:dyDescent="0.25">
      <c r="A72" s="64">
        <v>2</v>
      </c>
      <c r="B72" s="109" t="s">
        <v>97</v>
      </c>
      <c r="C72" s="59">
        <v>60000</v>
      </c>
    </row>
    <row r="73" spans="1:3" x14ac:dyDescent="0.25">
      <c r="A73" s="64">
        <v>3</v>
      </c>
      <c r="B73" s="109" t="s">
        <v>96</v>
      </c>
      <c r="C73" s="59">
        <v>30000</v>
      </c>
    </row>
    <row r="74" spans="1:3" x14ac:dyDescent="0.25">
      <c r="A74" s="64">
        <v>4</v>
      </c>
      <c r="B74" s="64"/>
      <c r="C74" s="59"/>
    </row>
    <row r="75" spans="1:3" x14ac:dyDescent="0.25">
      <c r="A75" s="64">
        <v>5</v>
      </c>
      <c r="B75" s="64"/>
      <c r="C75" s="59"/>
    </row>
    <row r="76" spans="1:3" x14ac:dyDescent="0.25">
      <c r="A76" s="64">
        <v>6</v>
      </c>
      <c r="B76" s="64"/>
      <c r="C76" s="59"/>
    </row>
    <row r="77" spans="1:3" x14ac:dyDescent="0.25">
      <c r="A77" s="64">
        <v>7</v>
      </c>
      <c r="B77" s="64"/>
      <c r="C77" s="59"/>
    </row>
    <row r="78" spans="1:3" x14ac:dyDescent="0.25">
      <c r="A78" s="64">
        <v>8</v>
      </c>
      <c r="B78" s="64"/>
      <c r="C78" s="59"/>
    </row>
    <row r="79" spans="1:3" x14ac:dyDescent="0.25">
      <c r="A79" s="64">
        <v>9</v>
      </c>
      <c r="B79" s="64"/>
      <c r="C79" s="59"/>
    </row>
    <row r="80" spans="1:3" x14ac:dyDescent="0.25">
      <c r="A80" s="64">
        <v>10</v>
      </c>
      <c r="B80" s="64"/>
      <c r="C80" s="59"/>
    </row>
    <row r="81" spans="2:3" x14ac:dyDescent="0.25">
      <c r="B81" s="112" t="s">
        <v>1</v>
      </c>
      <c r="C81" s="113">
        <f>SUM(C71:C80)</f>
        <v>1090000</v>
      </c>
    </row>
    <row r="83" spans="2:3" ht="18.75" x14ac:dyDescent="0.25">
      <c r="B83" s="114" t="s">
        <v>54</v>
      </c>
      <c r="C83" s="115">
        <f>C67-C81</f>
        <v>760000</v>
      </c>
    </row>
  </sheetData>
  <mergeCells count="3">
    <mergeCell ref="A55:C55"/>
    <mergeCell ref="A69:C69"/>
    <mergeCell ref="E55:F55"/>
  </mergeCells>
  <phoneticPr fontId="9" type="noConversion"/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8"/>
  <sheetViews>
    <sheetView workbookViewId="0">
      <selection activeCell="F5" sqref="F5"/>
    </sheetView>
  </sheetViews>
  <sheetFormatPr defaultRowHeight="15.75" x14ac:dyDescent="0.25"/>
  <cols>
    <col min="1" max="1" width="7.5703125" style="38" customWidth="1"/>
    <col min="2" max="2" width="28.42578125" style="38" customWidth="1"/>
    <col min="3" max="3" width="16.140625" style="38" customWidth="1"/>
    <col min="4" max="4" width="18" style="49" customWidth="1"/>
    <col min="5" max="5" width="13.28515625" style="38" customWidth="1"/>
    <col min="6" max="6" width="34" style="38" customWidth="1"/>
    <col min="7" max="8" width="18.42578125" style="38" customWidth="1"/>
    <col min="9" max="10" width="18.5703125" style="38" customWidth="1"/>
    <col min="11" max="11" width="19.5703125" style="38" customWidth="1"/>
    <col min="12" max="16384" width="9.140625" style="38"/>
  </cols>
  <sheetData>
    <row r="1" spans="1:11" x14ac:dyDescent="0.25">
      <c r="A1" s="36" t="s">
        <v>3</v>
      </c>
      <c r="B1" s="36" t="s">
        <v>0</v>
      </c>
      <c r="C1" s="36" t="s">
        <v>15</v>
      </c>
      <c r="D1" s="37" t="s">
        <v>27</v>
      </c>
      <c r="E1" s="36" t="s">
        <v>4</v>
      </c>
      <c r="F1" s="36" t="s">
        <v>5</v>
      </c>
      <c r="G1" s="17" t="s">
        <v>6</v>
      </c>
      <c r="H1" s="17" t="s">
        <v>63</v>
      </c>
      <c r="I1" s="17" t="s">
        <v>62</v>
      </c>
      <c r="J1" s="100">
        <v>3</v>
      </c>
      <c r="K1" s="100">
        <v>4</v>
      </c>
    </row>
    <row r="2" spans="1:11" x14ac:dyDescent="0.25">
      <c r="A2" s="39">
        <v>1</v>
      </c>
      <c r="B2" s="7" t="s">
        <v>86</v>
      </c>
      <c r="C2" s="40">
        <v>1500</v>
      </c>
      <c r="D2" s="41">
        <v>0</v>
      </c>
      <c r="E2" s="42"/>
      <c r="F2" s="7"/>
      <c r="G2" s="43">
        <v>0</v>
      </c>
      <c r="H2" s="43">
        <v>0</v>
      </c>
      <c r="I2" s="43">
        <v>0</v>
      </c>
      <c r="J2" s="43">
        <v>0</v>
      </c>
      <c r="K2" s="43">
        <v>0</v>
      </c>
    </row>
    <row r="3" spans="1:11" x14ac:dyDescent="0.25">
      <c r="A3" s="39">
        <v>2</v>
      </c>
      <c r="B3" s="7" t="s">
        <v>87</v>
      </c>
      <c r="C3" s="40">
        <v>1500</v>
      </c>
      <c r="D3" s="41">
        <v>0</v>
      </c>
      <c r="E3" s="42"/>
      <c r="F3" s="39"/>
      <c r="G3" s="43">
        <v>0</v>
      </c>
      <c r="H3" s="43">
        <v>0</v>
      </c>
      <c r="I3" s="43">
        <v>0</v>
      </c>
      <c r="J3" s="43">
        <v>0</v>
      </c>
      <c r="K3" s="43">
        <v>0</v>
      </c>
    </row>
    <row r="4" spans="1:11" x14ac:dyDescent="0.25">
      <c r="A4" s="39">
        <v>3</v>
      </c>
      <c r="B4" s="39"/>
      <c r="C4" s="40">
        <v>0</v>
      </c>
      <c r="D4" s="41">
        <v>0</v>
      </c>
      <c r="E4" s="42"/>
      <c r="F4" s="39"/>
      <c r="G4" s="43">
        <v>0</v>
      </c>
      <c r="H4" s="43">
        <v>0</v>
      </c>
      <c r="I4" s="43">
        <v>0</v>
      </c>
      <c r="J4" s="43">
        <v>0</v>
      </c>
      <c r="K4" s="43">
        <v>0</v>
      </c>
    </row>
    <row r="5" spans="1:11" x14ac:dyDescent="0.25">
      <c r="A5" s="39">
        <v>4</v>
      </c>
      <c r="B5" s="39"/>
      <c r="C5" s="40">
        <v>0</v>
      </c>
      <c r="D5" s="41">
        <v>0</v>
      </c>
      <c r="E5" s="42"/>
      <c r="F5" s="39"/>
      <c r="G5" s="43">
        <v>0</v>
      </c>
      <c r="H5" s="43">
        <v>0</v>
      </c>
      <c r="I5" s="43">
        <v>0</v>
      </c>
      <c r="J5" s="43">
        <v>0</v>
      </c>
      <c r="K5" s="43">
        <v>0</v>
      </c>
    </row>
    <row r="6" spans="1:11" x14ac:dyDescent="0.25">
      <c r="A6" s="39">
        <v>5</v>
      </c>
      <c r="B6" s="39"/>
      <c r="C6" s="40">
        <v>0</v>
      </c>
      <c r="D6" s="41">
        <v>0</v>
      </c>
      <c r="E6" s="42"/>
      <c r="F6" s="39"/>
      <c r="G6" s="43">
        <v>0</v>
      </c>
      <c r="H6" s="43">
        <v>0</v>
      </c>
      <c r="I6" s="43">
        <v>0</v>
      </c>
      <c r="J6" s="43">
        <v>0</v>
      </c>
      <c r="K6" s="43">
        <v>0</v>
      </c>
    </row>
    <row r="7" spans="1:11" x14ac:dyDescent="0.25">
      <c r="A7" s="39">
        <v>6</v>
      </c>
      <c r="B7" s="7"/>
      <c r="C7" s="40">
        <v>0</v>
      </c>
      <c r="D7" s="41">
        <v>0</v>
      </c>
      <c r="E7" s="42"/>
      <c r="F7" s="39"/>
      <c r="G7" s="43">
        <v>0</v>
      </c>
      <c r="H7" s="43">
        <v>0</v>
      </c>
      <c r="I7" s="43">
        <v>0</v>
      </c>
      <c r="J7" s="43">
        <v>0</v>
      </c>
      <c r="K7" s="43">
        <v>0</v>
      </c>
    </row>
    <row r="8" spans="1:11" x14ac:dyDescent="0.25">
      <c r="A8" s="39">
        <v>7</v>
      </c>
      <c r="B8" s="7"/>
      <c r="C8" s="40">
        <v>0</v>
      </c>
      <c r="D8" s="41">
        <v>0</v>
      </c>
      <c r="E8" s="42"/>
      <c r="F8" s="39"/>
      <c r="G8" s="43">
        <v>0</v>
      </c>
      <c r="H8" s="43">
        <v>0</v>
      </c>
      <c r="I8" s="43">
        <v>0</v>
      </c>
      <c r="J8" s="43">
        <v>0</v>
      </c>
      <c r="K8" s="43">
        <v>0</v>
      </c>
    </row>
    <row r="9" spans="1:11" x14ac:dyDescent="0.25">
      <c r="A9" s="39">
        <v>8</v>
      </c>
      <c r="B9" s="39"/>
      <c r="C9" s="40">
        <v>0</v>
      </c>
      <c r="D9" s="41">
        <v>0</v>
      </c>
      <c r="E9" s="42"/>
      <c r="F9" s="39"/>
      <c r="G9" s="43">
        <v>0</v>
      </c>
      <c r="H9" s="43">
        <v>0</v>
      </c>
      <c r="I9" s="43">
        <v>0</v>
      </c>
      <c r="J9" s="43">
        <v>0</v>
      </c>
      <c r="K9" s="43">
        <v>0</v>
      </c>
    </row>
    <row r="10" spans="1:11" x14ac:dyDescent="0.25">
      <c r="A10" s="39">
        <v>9</v>
      </c>
      <c r="B10" s="39"/>
      <c r="C10" s="40">
        <v>0</v>
      </c>
      <c r="D10" s="41">
        <v>0</v>
      </c>
      <c r="E10" s="42"/>
      <c r="F10" s="39"/>
      <c r="G10" s="43">
        <v>0</v>
      </c>
      <c r="H10" s="43">
        <v>0</v>
      </c>
      <c r="I10" s="43">
        <v>0</v>
      </c>
      <c r="J10" s="43">
        <v>0</v>
      </c>
      <c r="K10" s="43">
        <v>0</v>
      </c>
    </row>
    <row r="11" spans="1:11" x14ac:dyDescent="0.25">
      <c r="A11" s="39">
        <v>10</v>
      </c>
      <c r="B11" s="39"/>
      <c r="C11" s="40">
        <v>0</v>
      </c>
      <c r="D11" s="41">
        <v>0</v>
      </c>
      <c r="E11" s="39"/>
      <c r="F11" s="39"/>
      <c r="G11" s="43">
        <v>0</v>
      </c>
      <c r="H11" s="43">
        <v>0</v>
      </c>
      <c r="I11" s="43">
        <v>0</v>
      </c>
      <c r="J11" s="43">
        <v>0</v>
      </c>
      <c r="K11" s="43">
        <v>0</v>
      </c>
    </row>
    <row r="12" spans="1:11" x14ac:dyDescent="0.25">
      <c r="A12" s="39"/>
      <c r="B12" s="39"/>
      <c r="C12" s="40">
        <v>0</v>
      </c>
      <c r="D12" s="41">
        <v>0</v>
      </c>
      <c r="E12" s="39"/>
      <c r="F12" s="39"/>
      <c r="G12" s="43">
        <v>0</v>
      </c>
      <c r="H12" s="43">
        <v>0</v>
      </c>
      <c r="I12" s="43">
        <v>0</v>
      </c>
      <c r="J12" s="43">
        <v>0</v>
      </c>
      <c r="K12" s="43">
        <v>0</v>
      </c>
    </row>
    <row r="13" spans="1:11" x14ac:dyDescent="0.25">
      <c r="A13" s="39"/>
      <c r="B13" s="39"/>
      <c r="C13" s="40">
        <v>0</v>
      </c>
      <c r="D13" s="41">
        <v>0</v>
      </c>
      <c r="E13" s="39"/>
      <c r="F13" s="39"/>
      <c r="G13" s="43">
        <v>0</v>
      </c>
      <c r="H13" s="43">
        <v>0</v>
      </c>
      <c r="I13" s="43">
        <v>0</v>
      </c>
      <c r="J13" s="43">
        <v>0</v>
      </c>
      <c r="K13" s="43">
        <v>0</v>
      </c>
    </row>
    <row r="14" spans="1:11" x14ac:dyDescent="0.25">
      <c r="A14" s="39"/>
      <c r="B14" s="39"/>
      <c r="C14" s="40">
        <v>0</v>
      </c>
      <c r="D14" s="41">
        <v>0</v>
      </c>
      <c r="E14" s="39"/>
      <c r="F14" s="39"/>
      <c r="G14" s="43">
        <v>0</v>
      </c>
      <c r="H14" s="43">
        <v>0</v>
      </c>
      <c r="I14" s="43">
        <v>0</v>
      </c>
      <c r="J14" s="43">
        <v>0</v>
      </c>
      <c r="K14" s="43">
        <v>0</v>
      </c>
    </row>
    <row r="15" spans="1:11" x14ac:dyDescent="0.25">
      <c r="A15" s="39"/>
      <c r="B15" s="39"/>
      <c r="C15" s="40">
        <v>0</v>
      </c>
      <c r="D15" s="41">
        <v>0</v>
      </c>
      <c r="E15" s="39"/>
      <c r="F15" s="39"/>
      <c r="G15" s="43">
        <v>0</v>
      </c>
      <c r="H15" s="43">
        <v>0</v>
      </c>
      <c r="I15" s="43">
        <v>0</v>
      </c>
      <c r="J15" s="43">
        <v>0</v>
      </c>
      <c r="K15" s="43">
        <v>0</v>
      </c>
    </row>
    <row r="16" spans="1:11" x14ac:dyDescent="0.25">
      <c r="A16" s="44"/>
      <c r="B16" s="44"/>
      <c r="C16" s="45">
        <f>SUM(C2:C15)</f>
        <v>3000</v>
      </c>
      <c r="D16" s="46">
        <f>SUM(D2:D15)</f>
        <v>0</v>
      </c>
      <c r="E16" s="44"/>
      <c r="F16" s="44"/>
      <c r="G16" s="43">
        <v>0</v>
      </c>
      <c r="H16" s="43">
        <v>0</v>
      </c>
      <c r="I16" s="43">
        <v>0</v>
      </c>
      <c r="J16" s="43">
        <v>0</v>
      </c>
      <c r="K16" s="43">
        <v>0</v>
      </c>
    </row>
    <row r="17" spans="7:11" x14ac:dyDescent="0.25">
      <c r="G17" s="43">
        <v>0</v>
      </c>
      <c r="H17" s="43">
        <v>0</v>
      </c>
      <c r="I17" s="43">
        <v>0</v>
      </c>
      <c r="J17" s="43">
        <v>0</v>
      </c>
      <c r="K17" s="43">
        <v>0</v>
      </c>
    </row>
    <row r="18" spans="7:11" x14ac:dyDescent="0.25">
      <c r="G18" s="47">
        <f>SUM(G2:G17)</f>
        <v>0</v>
      </c>
      <c r="H18" s="47">
        <f>SUM(H2:H17)</f>
        <v>0</v>
      </c>
      <c r="I18" s="47">
        <f>SUM(I2:I17)</f>
        <v>0</v>
      </c>
      <c r="J18" s="47">
        <f>SUM(J2:J17)</f>
        <v>0</v>
      </c>
      <c r="K18" s="48">
        <f>SUM(K2:K17)</f>
        <v>0</v>
      </c>
    </row>
  </sheetData>
  <phoneticPr fontId="9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8"/>
  <sheetViews>
    <sheetView workbookViewId="0">
      <selection activeCell="B4" sqref="B4"/>
    </sheetView>
  </sheetViews>
  <sheetFormatPr defaultRowHeight="15.75" x14ac:dyDescent="0.25"/>
  <cols>
    <col min="1" max="1" width="7.5703125" style="9" customWidth="1"/>
    <col min="2" max="2" width="28.42578125" style="9" customWidth="1"/>
    <col min="3" max="3" width="16.140625" style="9" customWidth="1"/>
    <col min="4" max="4" width="18" style="12" customWidth="1"/>
    <col min="5" max="5" width="13.28515625" style="9" customWidth="1"/>
    <col min="6" max="6" width="34" style="9" customWidth="1"/>
    <col min="7" max="8" width="18.42578125" style="9" customWidth="1"/>
    <col min="9" max="10" width="18.5703125" style="9" customWidth="1"/>
    <col min="11" max="11" width="19.5703125" style="9" customWidth="1"/>
    <col min="12" max="16384" width="9.140625" style="9"/>
  </cols>
  <sheetData>
    <row r="1" spans="1:11" x14ac:dyDescent="0.25">
      <c r="A1" s="13" t="s">
        <v>3</v>
      </c>
      <c r="B1" s="13" t="s">
        <v>0</v>
      </c>
      <c r="C1" s="13" t="s">
        <v>15</v>
      </c>
      <c r="D1" s="14" t="s">
        <v>27</v>
      </c>
      <c r="E1" s="13" t="s">
        <v>4</v>
      </c>
      <c r="F1" s="13" t="s">
        <v>5</v>
      </c>
      <c r="G1" s="17" t="s">
        <v>6</v>
      </c>
      <c r="H1" s="17" t="s">
        <v>63</v>
      </c>
      <c r="I1" s="17" t="s">
        <v>62</v>
      </c>
      <c r="J1" s="100">
        <v>3</v>
      </c>
      <c r="K1" s="100">
        <v>4</v>
      </c>
    </row>
    <row r="2" spans="1:11" x14ac:dyDescent="0.25">
      <c r="A2" s="7">
        <v>1</v>
      </c>
      <c r="B2" s="7" t="s">
        <v>88</v>
      </c>
      <c r="C2" s="27">
        <v>3000</v>
      </c>
      <c r="D2" s="8">
        <v>0</v>
      </c>
      <c r="E2" s="19"/>
      <c r="F2" s="7"/>
      <c r="G2" s="4">
        <v>0</v>
      </c>
      <c r="H2" s="4">
        <v>0</v>
      </c>
      <c r="I2" s="4">
        <v>0</v>
      </c>
      <c r="J2" s="4">
        <v>0</v>
      </c>
      <c r="K2" s="4">
        <v>0</v>
      </c>
    </row>
    <row r="3" spans="1:11" x14ac:dyDescent="0.25">
      <c r="A3" s="7">
        <v>2</v>
      </c>
      <c r="B3" s="7"/>
      <c r="C3" s="27">
        <v>0</v>
      </c>
      <c r="D3" s="8">
        <v>0</v>
      </c>
      <c r="E3" s="19"/>
      <c r="F3" s="7"/>
      <c r="G3" s="4">
        <v>0</v>
      </c>
      <c r="H3" s="4">
        <v>0</v>
      </c>
      <c r="I3" s="4">
        <v>0</v>
      </c>
      <c r="J3" s="4">
        <v>0</v>
      </c>
      <c r="K3" s="4">
        <v>0</v>
      </c>
    </row>
    <row r="4" spans="1:11" x14ac:dyDescent="0.25">
      <c r="A4" s="7">
        <v>3</v>
      </c>
      <c r="B4" s="7"/>
      <c r="C4" s="27">
        <v>0</v>
      </c>
      <c r="D4" s="8">
        <v>0</v>
      </c>
      <c r="E4" s="19"/>
      <c r="F4" s="7"/>
      <c r="G4" s="4">
        <v>0</v>
      </c>
      <c r="H4" s="4">
        <v>0</v>
      </c>
      <c r="I4" s="4">
        <v>0</v>
      </c>
      <c r="J4" s="4">
        <v>0</v>
      </c>
      <c r="K4" s="4">
        <v>0</v>
      </c>
    </row>
    <row r="5" spans="1:11" x14ac:dyDescent="0.25">
      <c r="A5" s="7">
        <v>4</v>
      </c>
      <c r="B5" s="7"/>
      <c r="C5" s="27">
        <v>0</v>
      </c>
      <c r="D5" s="8">
        <v>0</v>
      </c>
      <c r="E5" s="19"/>
      <c r="F5" s="7"/>
      <c r="G5" s="4">
        <v>0</v>
      </c>
      <c r="H5" s="4">
        <v>0</v>
      </c>
      <c r="I5" s="4">
        <v>0</v>
      </c>
      <c r="J5" s="4">
        <v>0</v>
      </c>
      <c r="K5" s="4">
        <v>0</v>
      </c>
    </row>
    <row r="6" spans="1:11" x14ac:dyDescent="0.25">
      <c r="A6" s="7">
        <v>5</v>
      </c>
      <c r="B6" s="7"/>
      <c r="C6" s="27">
        <v>0</v>
      </c>
      <c r="D6" s="8">
        <v>0</v>
      </c>
      <c r="E6" s="7"/>
      <c r="F6" s="7"/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x14ac:dyDescent="0.25">
      <c r="A7" s="7">
        <v>6</v>
      </c>
      <c r="B7" s="7"/>
      <c r="C7" s="27">
        <v>0</v>
      </c>
      <c r="D7" s="8">
        <v>0</v>
      </c>
      <c r="E7" s="7"/>
      <c r="F7" s="7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5">
      <c r="A8" s="7"/>
      <c r="B8" s="7"/>
      <c r="C8" s="27">
        <v>0</v>
      </c>
      <c r="D8" s="8">
        <v>0</v>
      </c>
      <c r="E8" s="7"/>
      <c r="F8" s="7"/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x14ac:dyDescent="0.25">
      <c r="A9" s="7"/>
      <c r="B9" s="7"/>
      <c r="C9" s="27">
        <v>0</v>
      </c>
      <c r="D9" s="8">
        <v>0</v>
      </c>
      <c r="E9" s="7"/>
      <c r="F9" s="7"/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x14ac:dyDescent="0.25">
      <c r="A10" s="7"/>
      <c r="B10" s="7"/>
      <c r="C10" s="27">
        <v>0</v>
      </c>
      <c r="D10" s="8">
        <v>0</v>
      </c>
      <c r="E10" s="7"/>
      <c r="F10" s="7"/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x14ac:dyDescent="0.25">
      <c r="A11" s="7"/>
      <c r="B11" s="7"/>
      <c r="C11" s="27">
        <v>0</v>
      </c>
      <c r="D11" s="8">
        <v>0</v>
      </c>
      <c r="E11" s="7"/>
      <c r="F11" s="7"/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x14ac:dyDescent="0.25">
      <c r="A12" s="7"/>
      <c r="B12" s="7"/>
      <c r="C12" s="27">
        <v>0</v>
      </c>
      <c r="D12" s="8">
        <v>0</v>
      </c>
      <c r="E12" s="7"/>
      <c r="F12" s="7"/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x14ac:dyDescent="0.25">
      <c r="A13" s="7"/>
      <c r="B13" s="7"/>
      <c r="C13" s="27">
        <v>0</v>
      </c>
      <c r="D13" s="8">
        <v>0</v>
      </c>
      <c r="E13" s="7"/>
      <c r="F13" s="7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7"/>
      <c r="B14" s="7"/>
      <c r="C14" s="27">
        <v>0</v>
      </c>
      <c r="D14" s="8">
        <v>0</v>
      </c>
      <c r="E14" s="7"/>
      <c r="F14" s="7"/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x14ac:dyDescent="0.25">
      <c r="A15" s="7"/>
      <c r="B15" s="7"/>
      <c r="C15" s="27">
        <v>0</v>
      </c>
      <c r="D15" s="8">
        <v>0</v>
      </c>
      <c r="E15" s="7"/>
      <c r="F15" s="7"/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5">
      <c r="A16" s="10"/>
      <c r="B16" s="10"/>
      <c r="C16" s="29">
        <f>SUM(C2:C15)</f>
        <v>3000</v>
      </c>
      <c r="D16" s="11">
        <f>SUM(D2:D15)</f>
        <v>0</v>
      </c>
      <c r="E16" s="10"/>
      <c r="F16" s="10"/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7:11" x14ac:dyDescent="0.25"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7:11" x14ac:dyDescent="0.25">
      <c r="G18" s="18">
        <f>SUM(G2:G17)</f>
        <v>0</v>
      </c>
      <c r="H18" s="18">
        <f>SUM(H2:H17)</f>
        <v>0</v>
      </c>
      <c r="I18" s="18">
        <f>SUM(I2:I17)</f>
        <v>0</v>
      </c>
      <c r="J18" s="18">
        <f>SUM(J2:J17)</f>
        <v>0</v>
      </c>
      <c r="K18" s="28">
        <f>SUM(K2:K17)</f>
        <v>0</v>
      </c>
    </row>
  </sheetData>
  <phoneticPr fontId="9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8"/>
  <sheetViews>
    <sheetView workbookViewId="0">
      <selection activeCell="B7" sqref="B7"/>
    </sheetView>
  </sheetViews>
  <sheetFormatPr defaultRowHeight="15.75" x14ac:dyDescent="0.25"/>
  <cols>
    <col min="1" max="1" width="7.5703125" style="9" customWidth="1"/>
    <col min="2" max="2" width="28.42578125" style="9" customWidth="1"/>
    <col min="3" max="3" width="16.140625" style="9" customWidth="1"/>
    <col min="4" max="4" width="18" style="12" customWidth="1"/>
    <col min="5" max="5" width="13.28515625" style="9" customWidth="1"/>
    <col min="6" max="6" width="34" style="9" customWidth="1"/>
    <col min="7" max="8" width="18.42578125" style="9" customWidth="1"/>
    <col min="9" max="10" width="18.5703125" style="9" customWidth="1"/>
    <col min="11" max="11" width="19.5703125" style="9" customWidth="1"/>
    <col min="12" max="16384" width="9.140625" style="9"/>
  </cols>
  <sheetData>
    <row r="1" spans="1:11" x14ac:dyDescent="0.25">
      <c r="A1" s="13" t="s">
        <v>3</v>
      </c>
      <c r="B1" s="13" t="s">
        <v>0</v>
      </c>
      <c r="C1" s="13" t="s">
        <v>15</v>
      </c>
      <c r="D1" s="14" t="s">
        <v>27</v>
      </c>
      <c r="E1" s="13" t="s">
        <v>4</v>
      </c>
      <c r="F1" s="13" t="s">
        <v>5</v>
      </c>
      <c r="G1" s="17" t="s">
        <v>6</v>
      </c>
      <c r="H1" s="17" t="s">
        <v>63</v>
      </c>
      <c r="I1" s="17" t="s">
        <v>62</v>
      </c>
      <c r="J1" s="100">
        <v>3</v>
      </c>
      <c r="K1" s="100">
        <v>4</v>
      </c>
    </row>
    <row r="2" spans="1:11" x14ac:dyDescent="0.25">
      <c r="A2" s="7">
        <v>1</v>
      </c>
      <c r="B2" s="7" t="s">
        <v>89</v>
      </c>
      <c r="C2" s="27">
        <v>2000</v>
      </c>
      <c r="D2" s="8">
        <v>0</v>
      </c>
      <c r="E2" s="19"/>
      <c r="F2" s="7"/>
      <c r="G2" s="4">
        <v>0</v>
      </c>
      <c r="H2" s="4">
        <v>0</v>
      </c>
      <c r="I2" s="4">
        <v>0</v>
      </c>
      <c r="J2" s="4">
        <v>0</v>
      </c>
      <c r="K2" s="4">
        <v>0</v>
      </c>
    </row>
    <row r="3" spans="1:11" ht="31.5" x14ac:dyDescent="0.25">
      <c r="A3" s="7">
        <v>2</v>
      </c>
      <c r="B3" s="7" t="s">
        <v>90</v>
      </c>
      <c r="C3" s="27">
        <v>1000</v>
      </c>
      <c r="D3" s="8">
        <v>0</v>
      </c>
      <c r="E3" s="19"/>
      <c r="F3" s="7"/>
      <c r="G3" s="4">
        <v>0</v>
      </c>
      <c r="H3" s="4">
        <v>0</v>
      </c>
      <c r="I3" s="4">
        <v>0</v>
      </c>
      <c r="J3" s="4">
        <v>0</v>
      </c>
      <c r="K3" s="4">
        <v>0</v>
      </c>
    </row>
    <row r="4" spans="1:11" x14ac:dyDescent="0.25">
      <c r="A4" s="7">
        <v>3</v>
      </c>
      <c r="B4" s="7"/>
      <c r="C4" s="27">
        <v>0</v>
      </c>
      <c r="D4" s="8">
        <v>0</v>
      </c>
      <c r="E4" s="19"/>
      <c r="F4" s="7"/>
      <c r="G4" s="4">
        <v>0</v>
      </c>
      <c r="H4" s="4">
        <v>0</v>
      </c>
      <c r="I4" s="4">
        <v>0</v>
      </c>
      <c r="J4" s="4">
        <v>0</v>
      </c>
      <c r="K4" s="4">
        <v>0</v>
      </c>
    </row>
    <row r="5" spans="1:11" x14ac:dyDescent="0.25">
      <c r="A5" s="7">
        <v>4</v>
      </c>
      <c r="B5" s="7"/>
      <c r="C5" s="27">
        <v>0</v>
      </c>
      <c r="D5" s="8">
        <v>0</v>
      </c>
      <c r="E5" s="19"/>
      <c r="F5" s="7"/>
      <c r="G5" s="4">
        <v>0</v>
      </c>
      <c r="H5" s="4">
        <v>0</v>
      </c>
      <c r="I5" s="4">
        <v>0</v>
      </c>
      <c r="J5" s="4">
        <v>0</v>
      </c>
      <c r="K5" s="4">
        <v>0</v>
      </c>
    </row>
    <row r="6" spans="1:11" x14ac:dyDescent="0.25">
      <c r="A6" s="7">
        <v>5</v>
      </c>
      <c r="B6" s="7"/>
      <c r="C6" s="27">
        <v>0</v>
      </c>
      <c r="D6" s="8">
        <v>0</v>
      </c>
      <c r="E6" s="19"/>
      <c r="F6" s="7"/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x14ac:dyDescent="0.25">
      <c r="A7" s="7">
        <v>6</v>
      </c>
      <c r="B7" s="7"/>
      <c r="C7" s="27">
        <v>0</v>
      </c>
      <c r="D7" s="8">
        <v>0</v>
      </c>
      <c r="E7" s="19"/>
      <c r="F7" s="7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5">
      <c r="A8" s="7"/>
      <c r="B8" s="7"/>
      <c r="C8" s="27">
        <v>0</v>
      </c>
      <c r="D8" s="8">
        <v>0</v>
      </c>
      <c r="E8" s="19"/>
      <c r="F8" s="7"/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x14ac:dyDescent="0.25">
      <c r="A9" s="7"/>
      <c r="B9" s="7"/>
      <c r="C9" s="27">
        <v>0</v>
      </c>
      <c r="D9" s="8">
        <v>0</v>
      </c>
      <c r="E9" s="19"/>
      <c r="F9" s="7"/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x14ac:dyDescent="0.25">
      <c r="A10" s="7"/>
      <c r="B10" s="7"/>
      <c r="C10" s="27">
        <v>0</v>
      </c>
      <c r="D10" s="8">
        <v>0</v>
      </c>
      <c r="E10" s="19"/>
      <c r="F10" s="7"/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x14ac:dyDescent="0.25">
      <c r="A11" s="7"/>
      <c r="B11" s="7"/>
      <c r="C11" s="27">
        <v>0</v>
      </c>
      <c r="D11" s="8">
        <v>0</v>
      </c>
      <c r="E11" s="7"/>
      <c r="F11" s="7"/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x14ac:dyDescent="0.25">
      <c r="A12" s="7"/>
      <c r="B12" s="7"/>
      <c r="C12" s="27">
        <v>0</v>
      </c>
      <c r="D12" s="8">
        <v>0</v>
      </c>
      <c r="E12" s="7"/>
      <c r="F12" s="7"/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x14ac:dyDescent="0.25">
      <c r="A13" s="7"/>
      <c r="B13" s="7"/>
      <c r="C13" s="27">
        <v>0</v>
      </c>
      <c r="D13" s="8">
        <v>0</v>
      </c>
      <c r="E13" s="7"/>
      <c r="F13" s="7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7"/>
      <c r="B14" s="7"/>
      <c r="C14" s="27">
        <v>0</v>
      </c>
      <c r="D14" s="8">
        <v>0</v>
      </c>
      <c r="E14" s="7"/>
      <c r="F14" s="7"/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x14ac:dyDescent="0.25">
      <c r="A15" s="7"/>
      <c r="B15" s="7"/>
      <c r="C15" s="27">
        <v>0</v>
      </c>
      <c r="D15" s="8">
        <v>0</v>
      </c>
      <c r="E15" s="7"/>
      <c r="F15" s="7"/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5">
      <c r="A16" s="10"/>
      <c r="B16" s="10"/>
      <c r="C16" s="29">
        <f>SUM(C2:C15)</f>
        <v>3000</v>
      </c>
      <c r="D16" s="11">
        <f>SUM(D2:D15)</f>
        <v>0</v>
      </c>
      <c r="E16" s="10"/>
      <c r="F16" s="10"/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7:11" x14ac:dyDescent="0.25"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7:11" x14ac:dyDescent="0.25">
      <c r="G18" s="18">
        <f>SUM(G2:G17)</f>
        <v>0</v>
      </c>
      <c r="H18" s="18">
        <f>SUM(H2:H17)</f>
        <v>0</v>
      </c>
      <c r="I18" s="18">
        <f>SUM(I2:I17)</f>
        <v>0</v>
      </c>
      <c r="J18" s="18">
        <f>SUM(J2:J17)</f>
        <v>0</v>
      </c>
      <c r="K18" s="28">
        <f>SUM(K2:K17)</f>
        <v>0</v>
      </c>
    </row>
  </sheetData>
  <phoneticPr fontId="9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8"/>
  <sheetViews>
    <sheetView workbookViewId="0">
      <selection activeCell="B3" sqref="B3"/>
    </sheetView>
  </sheetViews>
  <sheetFormatPr defaultRowHeight="15.75" x14ac:dyDescent="0.25"/>
  <cols>
    <col min="1" max="1" width="7.5703125" style="9" customWidth="1"/>
    <col min="2" max="2" width="28.42578125" style="9" customWidth="1"/>
    <col min="3" max="3" width="16.140625" style="9" customWidth="1"/>
    <col min="4" max="4" width="18" style="12" customWidth="1"/>
    <col min="5" max="5" width="13.28515625" style="9" customWidth="1"/>
    <col min="6" max="6" width="34" style="9" customWidth="1"/>
    <col min="7" max="8" width="18.42578125" style="9" customWidth="1"/>
    <col min="9" max="10" width="18.5703125" style="9" customWidth="1"/>
    <col min="11" max="11" width="19.5703125" style="9" customWidth="1"/>
    <col min="12" max="16384" width="9.140625" style="9"/>
  </cols>
  <sheetData>
    <row r="1" spans="1:11" x14ac:dyDescent="0.25">
      <c r="A1" s="13" t="s">
        <v>3</v>
      </c>
      <c r="B1" s="13" t="s">
        <v>0</v>
      </c>
      <c r="C1" s="13" t="s">
        <v>15</v>
      </c>
      <c r="D1" s="14" t="s">
        <v>27</v>
      </c>
      <c r="E1" s="13" t="s">
        <v>4</v>
      </c>
      <c r="F1" s="13" t="s">
        <v>5</v>
      </c>
      <c r="G1" s="17" t="s">
        <v>6</v>
      </c>
      <c r="H1" s="17" t="s">
        <v>63</v>
      </c>
      <c r="I1" s="17" t="s">
        <v>62</v>
      </c>
      <c r="J1" s="100">
        <v>3</v>
      </c>
      <c r="K1" s="100">
        <v>4</v>
      </c>
    </row>
    <row r="2" spans="1:11" x14ac:dyDescent="0.25">
      <c r="A2" s="7">
        <v>1</v>
      </c>
      <c r="B2" s="7" t="s">
        <v>41</v>
      </c>
      <c r="C2" s="27">
        <v>1000</v>
      </c>
      <c r="D2" s="8">
        <v>0</v>
      </c>
      <c r="E2" s="19"/>
      <c r="F2" s="7"/>
      <c r="G2" s="4">
        <v>0</v>
      </c>
      <c r="H2" s="4">
        <v>0</v>
      </c>
      <c r="I2" s="4">
        <v>0</v>
      </c>
      <c r="J2" s="4">
        <v>0</v>
      </c>
      <c r="K2" s="4">
        <v>0</v>
      </c>
    </row>
    <row r="3" spans="1:11" x14ac:dyDescent="0.25">
      <c r="A3" s="7">
        <v>2</v>
      </c>
      <c r="B3" s="7"/>
      <c r="C3" s="27">
        <v>0</v>
      </c>
      <c r="D3" s="8">
        <v>0</v>
      </c>
      <c r="E3" s="19"/>
      <c r="F3" s="7"/>
      <c r="G3" s="4">
        <v>0</v>
      </c>
      <c r="H3" s="4">
        <v>0</v>
      </c>
      <c r="I3" s="4">
        <v>0</v>
      </c>
      <c r="J3" s="4">
        <v>0</v>
      </c>
      <c r="K3" s="4">
        <v>0</v>
      </c>
    </row>
    <row r="4" spans="1:11" x14ac:dyDescent="0.25">
      <c r="A4" s="7">
        <v>3</v>
      </c>
      <c r="B4" s="7"/>
      <c r="C4" s="27">
        <v>0</v>
      </c>
      <c r="D4" s="8">
        <v>0</v>
      </c>
      <c r="E4" s="19"/>
      <c r="F4" s="7"/>
      <c r="G4" s="4">
        <v>0</v>
      </c>
      <c r="H4" s="4">
        <v>0</v>
      </c>
      <c r="I4" s="4">
        <v>0</v>
      </c>
      <c r="J4" s="4">
        <v>0</v>
      </c>
      <c r="K4" s="4">
        <v>0</v>
      </c>
    </row>
    <row r="5" spans="1:11" x14ac:dyDescent="0.25">
      <c r="A5" s="7">
        <v>4</v>
      </c>
      <c r="B5" s="7"/>
      <c r="C5" s="27">
        <v>0</v>
      </c>
      <c r="D5" s="8">
        <v>0</v>
      </c>
      <c r="E5" s="19"/>
      <c r="F5" s="7"/>
      <c r="G5" s="4">
        <v>0</v>
      </c>
      <c r="H5" s="4">
        <v>0</v>
      </c>
      <c r="I5" s="4">
        <v>0</v>
      </c>
      <c r="J5" s="4">
        <v>0</v>
      </c>
      <c r="K5" s="4">
        <v>0</v>
      </c>
    </row>
    <row r="6" spans="1:11" x14ac:dyDescent="0.25">
      <c r="A6" s="7">
        <v>5</v>
      </c>
      <c r="B6" s="7"/>
      <c r="C6" s="27">
        <v>0</v>
      </c>
      <c r="D6" s="8">
        <v>0</v>
      </c>
      <c r="E6" s="7"/>
      <c r="F6" s="7"/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x14ac:dyDescent="0.25">
      <c r="A7" s="7">
        <v>6</v>
      </c>
      <c r="B7" s="7"/>
      <c r="C7" s="27">
        <v>0</v>
      </c>
      <c r="D7" s="8">
        <v>0</v>
      </c>
      <c r="E7" s="7"/>
      <c r="F7" s="7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5">
      <c r="A8" s="7"/>
      <c r="B8" s="7"/>
      <c r="C8" s="27">
        <v>0</v>
      </c>
      <c r="D8" s="8">
        <v>0</v>
      </c>
      <c r="E8" s="7"/>
      <c r="F8" s="7"/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x14ac:dyDescent="0.25">
      <c r="A9" s="7"/>
      <c r="B9" s="7"/>
      <c r="C9" s="27">
        <v>0</v>
      </c>
      <c r="D9" s="8">
        <v>0</v>
      </c>
      <c r="E9" s="7"/>
      <c r="F9" s="7"/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x14ac:dyDescent="0.25">
      <c r="A10" s="7"/>
      <c r="B10" s="7"/>
      <c r="C10" s="27">
        <v>0</v>
      </c>
      <c r="D10" s="8">
        <v>0</v>
      </c>
      <c r="E10" s="7"/>
      <c r="F10" s="7"/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x14ac:dyDescent="0.25">
      <c r="A11" s="7"/>
      <c r="B11" s="7"/>
      <c r="C11" s="27">
        <v>0</v>
      </c>
      <c r="D11" s="8">
        <v>0</v>
      </c>
      <c r="E11" s="7"/>
      <c r="F11" s="7"/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x14ac:dyDescent="0.25">
      <c r="A12" s="7"/>
      <c r="B12" s="7"/>
      <c r="C12" s="27">
        <v>0</v>
      </c>
      <c r="D12" s="8">
        <v>0</v>
      </c>
      <c r="E12" s="7"/>
      <c r="F12" s="7"/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x14ac:dyDescent="0.25">
      <c r="A13" s="7"/>
      <c r="B13" s="7"/>
      <c r="C13" s="27">
        <v>0</v>
      </c>
      <c r="D13" s="8">
        <v>0</v>
      </c>
      <c r="E13" s="7"/>
      <c r="F13" s="7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7"/>
      <c r="B14" s="7"/>
      <c r="C14" s="27">
        <v>0</v>
      </c>
      <c r="D14" s="8">
        <v>0</v>
      </c>
      <c r="E14" s="7"/>
      <c r="F14" s="7"/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x14ac:dyDescent="0.25">
      <c r="A15" s="7"/>
      <c r="B15" s="7"/>
      <c r="C15" s="27">
        <v>0</v>
      </c>
      <c r="D15" s="8">
        <v>0</v>
      </c>
      <c r="E15" s="7"/>
      <c r="F15" s="7"/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5">
      <c r="A16" s="10"/>
      <c r="B16" s="10"/>
      <c r="C16" s="29">
        <f>SUM(C2:C15)</f>
        <v>1000</v>
      </c>
      <c r="D16" s="11">
        <f>SUM(D2:D15)</f>
        <v>0</v>
      </c>
      <c r="E16" s="10"/>
      <c r="F16" s="10"/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7:11" x14ac:dyDescent="0.25"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7:11" x14ac:dyDescent="0.25">
      <c r="G18" s="18">
        <f>SUM(G2:G17)</f>
        <v>0</v>
      </c>
      <c r="H18" s="18">
        <f>SUM(H2:H17)</f>
        <v>0</v>
      </c>
      <c r="I18" s="18">
        <f>SUM(I2:I17)</f>
        <v>0</v>
      </c>
      <c r="J18" s="18">
        <f>SUM(J2:J17)</f>
        <v>0</v>
      </c>
      <c r="K18" s="28">
        <f>SUM(K2:K17)</f>
        <v>0</v>
      </c>
    </row>
  </sheetData>
  <phoneticPr fontId="9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8"/>
  <sheetViews>
    <sheetView workbookViewId="0">
      <selection activeCell="B5" sqref="B5"/>
    </sheetView>
  </sheetViews>
  <sheetFormatPr defaultRowHeight="15.75" x14ac:dyDescent="0.25"/>
  <cols>
    <col min="1" max="1" width="7.5703125" style="9" customWidth="1"/>
    <col min="2" max="2" width="28.42578125" style="9" customWidth="1"/>
    <col min="3" max="3" width="16.140625" style="9" customWidth="1"/>
    <col min="4" max="4" width="18" style="12" customWidth="1"/>
    <col min="5" max="5" width="13.28515625" style="9" customWidth="1"/>
    <col min="6" max="6" width="34" style="9" customWidth="1"/>
    <col min="7" max="8" width="18.42578125" style="9" customWidth="1"/>
    <col min="9" max="10" width="18.5703125" style="9" customWidth="1"/>
    <col min="11" max="11" width="19.5703125" style="9" customWidth="1"/>
    <col min="12" max="16384" width="9.140625" style="9"/>
  </cols>
  <sheetData>
    <row r="1" spans="1:11" x14ac:dyDescent="0.25">
      <c r="A1" s="13" t="s">
        <v>3</v>
      </c>
      <c r="B1" s="13" t="s">
        <v>0</v>
      </c>
      <c r="C1" s="13" t="s">
        <v>15</v>
      </c>
      <c r="D1" s="14" t="s">
        <v>27</v>
      </c>
      <c r="E1" s="13" t="s">
        <v>4</v>
      </c>
      <c r="F1" s="13" t="s">
        <v>5</v>
      </c>
      <c r="G1" s="17" t="s">
        <v>6</v>
      </c>
      <c r="H1" s="17" t="s">
        <v>63</v>
      </c>
      <c r="I1" s="17" t="s">
        <v>62</v>
      </c>
      <c r="J1" s="100">
        <v>3</v>
      </c>
      <c r="K1" s="100">
        <v>4</v>
      </c>
    </row>
    <row r="2" spans="1:11" x14ac:dyDescent="0.25">
      <c r="A2" s="7">
        <v>1</v>
      </c>
      <c r="B2" s="7"/>
      <c r="C2" s="27">
        <v>0</v>
      </c>
      <c r="D2" s="8">
        <v>0</v>
      </c>
      <c r="E2" s="19"/>
      <c r="F2" s="7"/>
      <c r="G2" s="4">
        <v>0</v>
      </c>
      <c r="H2" s="4">
        <v>0</v>
      </c>
      <c r="I2" s="4">
        <v>0</v>
      </c>
      <c r="J2" s="4">
        <v>0</v>
      </c>
      <c r="K2" s="4">
        <v>0</v>
      </c>
    </row>
    <row r="3" spans="1:11" x14ac:dyDescent="0.25">
      <c r="A3" s="7">
        <v>2</v>
      </c>
      <c r="B3" s="7"/>
      <c r="C3" s="27">
        <v>0</v>
      </c>
      <c r="D3" s="8">
        <v>0</v>
      </c>
      <c r="E3" s="19"/>
      <c r="F3" s="7"/>
      <c r="G3" s="4">
        <v>0</v>
      </c>
      <c r="H3" s="4">
        <v>0</v>
      </c>
      <c r="I3" s="4">
        <v>0</v>
      </c>
      <c r="J3" s="4">
        <v>0</v>
      </c>
      <c r="K3" s="4">
        <v>0</v>
      </c>
    </row>
    <row r="4" spans="1:11" x14ac:dyDescent="0.25">
      <c r="A4" s="7">
        <v>3</v>
      </c>
      <c r="B4" s="7"/>
      <c r="C4" s="27">
        <v>0</v>
      </c>
      <c r="D4" s="8">
        <v>0</v>
      </c>
      <c r="E4" s="19"/>
      <c r="F4" s="7"/>
      <c r="G4" s="4">
        <v>0</v>
      </c>
      <c r="H4" s="4">
        <v>0</v>
      </c>
      <c r="I4" s="4">
        <v>0</v>
      </c>
      <c r="J4" s="4">
        <v>0</v>
      </c>
      <c r="K4" s="4">
        <v>0</v>
      </c>
    </row>
    <row r="5" spans="1:11" x14ac:dyDescent="0.25">
      <c r="A5" s="7">
        <v>4</v>
      </c>
      <c r="B5" s="7"/>
      <c r="C5" s="27">
        <v>0</v>
      </c>
      <c r="D5" s="8">
        <v>0</v>
      </c>
      <c r="E5" s="19"/>
      <c r="F5" s="7"/>
      <c r="G5" s="4">
        <v>0</v>
      </c>
      <c r="H5" s="4">
        <v>0</v>
      </c>
      <c r="I5" s="4">
        <v>0</v>
      </c>
      <c r="J5" s="4">
        <v>0</v>
      </c>
      <c r="K5" s="4">
        <v>0</v>
      </c>
    </row>
    <row r="6" spans="1:11" x14ac:dyDescent="0.25">
      <c r="A6" s="7">
        <v>5</v>
      </c>
      <c r="B6" s="7"/>
      <c r="C6" s="27">
        <v>0</v>
      </c>
      <c r="D6" s="8">
        <v>0</v>
      </c>
      <c r="E6" s="19"/>
      <c r="F6" s="7"/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x14ac:dyDescent="0.25">
      <c r="A7" s="7">
        <v>6</v>
      </c>
      <c r="B7" s="7"/>
      <c r="C7" s="27">
        <v>0</v>
      </c>
      <c r="D7" s="8">
        <v>0</v>
      </c>
      <c r="E7" s="19"/>
      <c r="F7" s="7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5">
      <c r="A8" s="7"/>
      <c r="B8" s="7"/>
      <c r="C8" s="27">
        <v>0</v>
      </c>
      <c r="D8" s="8">
        <v>0</v>
      </c>
      <c r="E8" s="19"/>
      <c r="F8" s="7"/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x14ac:dyDescent="0.25">
      <c r="A9" s="7"/>
      <c r="B9" s="7"/>
      <c r="C9" s="27">
        <v>0</v>
      </c>
      <c r="D9" s="8">
        <v>0</v>
      </c>
      <c r="E9" s="19"/>
      <c r="F9" s="7"/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x14ac:dyDescent="0.25">
      <c r="A10" s="7"/>
      <c r="B10" s="7"/>
      <c r="C10" s="27">
        <v>0</v>
      </c>
      <c r="D10" s="8">
        <v>0</v>
      </c>
      <c r="E10" s="7"/>
      <c r="F10" s="7"/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x14ac:dyDescent="0.25">
      <c r="A11" s="7"/>
      <c r="B11" s="7"/>
      <c r="C11" s="27">
        <v>0</v>
      </c>
      <c r="D11" s="8">
        <v>0</v>
      </c>
      <c r="E11" s="7"/>
      <c r="F11" s="7"/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x14ac:dyDescent="0.25">
      <c r="A12" s="7"/>
      <c r="B12" s="7"/>
      <c r="C12" s="27">
        <v>0</v>
      </c>
      <c r="D12" s="8">
        <v>0</v>
      </c>
      <c r="E12" s="19"/>
      <c r="F12" s="7"/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x14ac:dyDescent="0.25">
      <c r="A13" s="7"/>
      <c r="B13" s="7"/>
      <c r="C13" s="27">
        <v>0</v>
      </c>
      <c r="D13" s="8">
        <v>0</v>
      </c>
      <c r="E13" s="7"/>
      <c r="F13" s="7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7"/>
      <c r="B14" s="7"/>
      <c r="C14" s="27">
        <v>0</v>
      </c>
      <c r="D14" s="8">
        <v>0</v>
      </c>
      <c r="E14" s="19"/>
      <c r="F14" s="7"/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x14ac:dyDescent="0.25">
      <c r="A15" s="7"/>
      <c r="B15" s="7"/>
      <c r="C15" s="27">
        <v>0</v>
      </c>
      <c r="D15" s="8">
        <v>0</v>
      </c>
      <c r="E15" s="7"/>
      <c r="F15" s="7"/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5">
      <c r="A16" s="10"/>
      <c r="B16" s="10"/>
      <c r="C16" s="29">
        <f>SUM(C2:C15)</f>
        <v>0</v>
      </c>
      <c r="D16" s="11">
        <f>SUM(D2:D15)</f>
        <v>0</v>
      </c>
      <c r="E16" s="10"/>
      <c r="F16" s="10"/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7:11" x14ac:dyDescent="0.25"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7:11" x14ac:dyDescent="0.25">
      <c r="G18" s="18">
        <f>SUM(G2:G17)</f>
        <v>0</v>
      </c>
      <c r="H18" s="18">
        <f>SUM(H2:H17)</f>
        <v>0</v>
      </c>
      <c r="I18" s="18">
        <f>SUM(I2:I17)</f>
        <v>0</v>
      </c>
      <c r="J18" s="18">
        <f>SUM(J2:J17)</f>
        <v>0</v>
      </c>
      <c r="K18" s="28">
        <f>SUM(K2:K17)</f>
        <v>0</v>
      </c>
    </row>
  </sheetData>
  <phoneticPr fontId="9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9"/>
  <sheetViews>
    <sheetView workbookViewId="0">
      <selection activeCell="C8" sqref="C8"/>
    </sheetView>
  </sheetViews>
  <sheetFormatPr defaultRowHeight="15.75" x14ac:dyDescent="0.25"/>
  <cols>
    <col min="1" max="1" width="7.5703125" style="9" customWidth="1"/>
    <col min="2" max="2" width="28.42578125" style="9" customWidth="1"/>
    <col min="3" max="3" width="16.140625" style="9" customWidth="1"/>
    <col min="4" max="4" width="18" style="12" customWidth="1"/>
    <col min="5" max="5" width="13.28515625" style="9" customWidth="1"/>
    <col min="6" max="6" width="34" style="9" customWidth="1"/>
    <col min="7" max="8" width="18.42578125" style="9" customWidth="1"/>
    <col min="9" max="10" width="18.5703125" style="9" customWidth="1"/>
    <col min="11" max="11" width="19.5703125" style="9" customWidth="1"/>
    <col min="12" max="16384" width="9.140625" style="9"/>
  </cols>
  <sheetData>
    <row r="1" spans="1:11" x14ac:dyDescent="0.25">
      <c r="A1" s="13" t="s">
        <v>3</v>
      </c>
      <c r="B1" s="13" t="s">
        <v>0</v>
      </c>
      <c r="C1" s="13" t="s">
        <v>15</v>
      </c>
      <c r="D1" s="14" t="s">
        <v>27</v>
      </c>
      <c r="E1" s="13" t="s">
        <v>4</v>
      </c>
      <c r="F1" s="13" t="s">
        <v>5</v>
      </c>
      <c r="G1" s="17" t="s">
        <v>6</v>
      </c>
      <c r="H1" s="17" t="s">
        <v>63</v>
      </c>
      <c r="I1" s="17" t="s">
        <v>62</v>
      </c>
      <c r="J1" s="100">
        <v>3</v>
      </c>
      <c r="K1" s="100">
        <v>4</v>
      </c>
    </row>
    <row r="2" spans="1:11" x14ac:dyDescent="0.25">
      <c r="A2" s="7">
        <v>1</v>
      </c>
      <c r="B2" s="7" t="s">
        <v>91</v>
      </c>
      <c r="C2" s="27">
        <v>400</v>
      </c>
      <c r="D2" s="8">
        <v>0</v>
      </c>
      <c r="E2" s="19"/>
      <c r="F2" s="7"/>
      <c r="G2" s="4">
        <v>0</v>
      </c>
      <c r="H2" s="4">
        <v>0</v>
      </c>
      <c r="I2" s="4">
        <v>0</v>
      </c>
      <c r="J2" s="4">
        <v>0</v>
      </c>
      <c r="K2" s="4">
        <v>0</v>
      </c>
    </row>
    <row r="3" spans="1:11" x14ac:dyDescent="0.25">
      <c r="A3" s="7">
        <v>2</v>
      </c>
      <c r="B3" s="7" t="s">
        <v>92</v>
      </c>
      <c r="C3" s="27">
        <v>400</v>
      </c>
      <c r="D3" s="8">
        <v>0</v>
      </c>
      <c r="E3" s="19"/>
      <c r="F3" s="7"/>
      <c r="G3" s="4">
        <v>0</v>
      </c>
      <c r="H3" s="4">
        <v>0</v>
      </c>
      <c r="I3" s="4">
        <v>0</v>
      </c>
      <c r="J3" s="4">
        <v>0</v>
      </c>
      <c r="K3" s="4">
        <v>0</v>
      </c>
    </row>
    <row r="4" spans="1:11" x14ac:dyDescent="0.25">
      <c r="A4" s="7">
        <v>3</v>
      </c>
      <c r="B4" s="7" t="s">
        <v>93</v>
      </c>
      <c r="C4" s="27">
        <v>400</v>
      </c>
      <c r="D4" s="8">
        <v>0</v>
      </c>
      <c r="E4" s="19"/>
      <c r="F4" s="7"/>
      <c r="G4" s="4">
        <v>0</v>
      </c>
      <c r="H4" s="4">
        <v>0</v>
      </c>
      <c r="I4" s="4">
        <v>0</v>
      </c>
      <c r="J4" s="4">
        <v>0</v>
      </c>
      <c r="K4" s="4">
        <v>0</v>
      </c>
    </row>
    <row r="5" spans="1:11" x14ac:dyDescent="0.25">
      <c r="A5" s="7">
        <v>4</v>
      </c>
      <c r="B5" s="7" t="s">
        <v>52</v>
      </c>
      <c r="C5" s="27">
        <v>269</v>
      </c>
      <c r="D5" s="8">
        <v>0</v>
      </c>
      <c r="E5" s="19"/>
      <c r="F5" s="7"/>
      <c r="G5" s="4">
        <v>0</v>
      </c>
      <c r="H5" s="4">
        <v>0</v>
      </c>
      <c r="I5" s="4">
        <v>0</v>
      </c>
      <c r="J5" s="4">
        <v>0</v>
      </c>
      <c r="K5" s="4">
        <v>0</v>
      </c>
    </row>
    <row r="6" spans="1:11" x14ac:dyDescent="0.25">
      <c r="A6" s="7">
        <v>5</v>
      </c>
      <c r="B6" s="7" t="s">
        <v>94</v>
      </c>
      <c r="C6" s="27">
        <v>60</v>
      </c>
      <c r="D6" s="8">
        <v>0</v>
      </c>
      <c r="E6" s="7"/>
      <c r="F6" s="7"/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x14ac:dyDescent="0.25">
      <c r="A7" s="7">
        <v>6</v>
      </c>
      <c r="B7" s="7" t="s">
        <v>95</v>
      </c>
      <c r="C7" s="27">
        <v>60</v>
      </c>
      <c r="D7" s="8">
        <v>0</v>
      </c>
      <c r="E7" s="7"/>
      <c r="F7" s="7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5">
      <c r="A8" s="7"/>
      <c r="B8" s="7"/>
      <c r="C8" s="27">
        <v>0</v>
      </c>
      <c r="D8" s="8">
        <v>0</v>
      </c>
      <c r="E8" s="19"/>
      <c r="F8" s="7"/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x14ac:dyDescent="0.25">
      <c r="A9" s="7"/>
      <c r="B9" s="7"/>
      <c r="C9" s="27">
        <v>0</v>
      </c>
      <c r="D9" s="8">
        <v>0</v>
      </c>
      <c r="E9" s="19"/>
      <c r="F9" s="7"/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x14ac:dyDescent="0.25">
      <c r="A10" s="7"/>
      <c r="B10" s="7"/>
      <c r="C10" s="27">
        <v>0</v>
      </c>
      <c r="D10" s="8">
        <v>0</v>
      </c>
      <c r="E10" s="19"/>
      <c r="F10" s="7"/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x14ac:dyDescent="0.25">
      <c r="A11" s="7"/>
      <c r="B11" s="7"/>
      <c r="C11" s="27">
        <v>0</v>
      </c>
      <c r="D11" s="8">
        <v>0</v>
      </c>
      <c r="E11" s="19"/>
      <c r="F11" s="7"/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x14ac:dyDescent="0.25">
      <c r="A12" s="7"/>
      <c r="B12" s="7"/>
      <c r="C12" s="27">
        <v>0</v>
      </c>
      <c r="D12" s="8">
        <v>0</v>
      </c>
      <c r="E12" s="19"/>
      <c r="F12" s="7"/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x14ac:dyDescent="0.25">
      <c r="A13" s="7"/>
      <c r="B13" s="7"/>
      <c r="C13" s="27">
        <v>0</v>
      </c>
      <c r="D13" s="8">
        <v>0</v>
      </c>
      <c r="E13" s="19"/>
      <c r="F13" s="7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7"/>
      <c r="B14" s="7"/>
      <c r="C14" s="27">
        <v>0</v>
      </c>
      <c r="D14" s="8">
        <v>0</v>
      </c>
      <c r="E14" s="19"/>
      <c r="F14" s="7"/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x14ac:dyDescent="0.25">
      <c r="A15" s="7"/>
      <c r="B15" s="7"/>
      <c r="C15" s="27">
        <v>0</v>
      </c>
      <c r="D15" s="8">
        <v>0</v>
      </c>
      <c r="E15" s="19"/>
      <c r="F15" s="7"/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5">
      <c r="A16" s="7"/>
      <c r="B16" s="7"/>
      <c r="C16" s="27">
        <v>0</v>
      </c>
      <c r="D16" s="8">
        <v>0</v>
      </c>
      <c r="E16" s="19"/>
      <c r="F16" s="7"/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x14ac:dyDescent="0.25">
      <c r="A17" s="10"/>
      <c r="B17" s="10"/>
      <c r="C17" s="29">
        <f>SUM(C2:C16)</f>
        <v>1589</v>
      </c>
      <c r="D17" s="11">
        <f>SUM(D2:D16)</f>
        <v>0</v>
      </c>
      <c r="E17" s="10"/>
      <c r="F17" s="10"/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x14ac:dyDescent="0.25"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 x14ac:dyDescent="0.25">
      <c r="G19" s="18">
        <f>SUM(G2:G18)</f>
        <v>0</v>
      </c>
      <c r="H19" s="18">
        <f>SUM(H2:H18)</f>
        <v>0</v>
      </c>
      <c r="I19" s="18">
        <f>SUM(I2:I18)</f>
        <v>0</v>
      </c>
      <c r="J19" s="18">
        <f>SUM(J2:J18)</f>
        <v>0</v>
      </c>
      <c r="K19" s="28">
        <f>SUM(K2:K18)</f>
        <v>0</v>
      </c>
    </row>
  </sheetData>
  <phoneticPr fontId="9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8"/>
  <sheetViews>
    <sheetView workbookViewId="0">
      <selection activeCell="E10" sqref="E10"/>
    </sheetView>
  </sheetViews>
  <sheetFormatPr defaultRowHeight="15.75" x14ac:dyDescent="0.25"/>
  <cols>
    <col min="1" max="1" width="7.5703125" style="9" customWidth="1"/>
    <col min="2" max="2" width="28.42578125" style="9" customWidth="1"/>
    <col min="3" max="3" width="16.140625" style="9" customWidth="1"/>
    <col min="4" max="4" width="18" style="12" customWidth="1"/>
    <col min="5" max="5" width="13.28515625" style="9" customWidth="1"/>
    <col min="6" max="6" width="34" style="9" customWidth="1"/>
    <col min="7" max="8" width="18.42578125" style="9" customWidth="1"/>
    <col min="9" max="10" width="18.5703125" style="9" customWidth="1"/>
    <col min="11" max="11" width="19.5703125" style="9" customWidth="1"/>
    <col min="12" max="16384" width="9.140625" style="9"/>
  </cols>
  <sheetData>
    <row r="1" spans="1:11" x14ac:dyDescent="0.25">
      <c r="A1" s="13" t="s">
        <v>3</v>
      </c>
      <c r="B1" s="13" t="s">
        <v>0</v>
      </c>
      <c r="C1" s="13" t="s">
        <v>15</v>
      </c>
      <c r="D1" s="14" t="s">
        <v>27</v>
      </c>
      <c r="E1" s="13" t="s">
        <v>4</v>
      </c>
      <c r="F1" s="13" t="s">
        <v>5</v>
      </c>
      <c r="G1" s="17" t="s">
        <v>6</v>
      </c>
      <c r="H1" s="17" t="s">
        <v>63</v>
      </c>
      <c r="I1" s="17" t="s">
        <v>62</v>
      </c>
      <c r="J1" s="100">
        <v>3</v>
      </c>
      <c r="K1" s="100">
        <v>4</v>
      </c>
    </row>
    <row r="2" spans="1:11" x14ac:dyDescent="0.25">
      <c r="A2" s="7">
        <v>1</v>
      </c>
      <c r="B2" s="7"/>
      <c r="C2" s="27">
        <v>2000</v>
      </c>
      <c r="D2" s="8">
        <v>0</v>
      </c>
      <c r="E2" s="19"/>
      <c r="F2" s="7"/>
      <c r="G2" s="4">
        <v>0</v>
      </c>
      <c r="H2" s="4">
        <v>0</v>
      </c>
      <c r="I2" s="4">
        <v>0</v>
      </c>
      <c r="J2" s="4">
        <v>0</v>
      </c>
      <c r="K2" s="4">
        <v>0</v>
      </c>
    </row>
    <row r="3" spans="1:11" x14ac:dyDescent="0.25">
      <c r="A3" s="7">
        <v>2</v>
      </c>
      <c r="B3" s="7"/>
      <c r="C3" s="27">
        <v>0</v>
      </c>
      <c r="D3" s="8">
        <v>0</v>
      </c>
      <c r="E3" s="19"/>
      <c r="F3" s="7"/>
      <c r="G3" s="4">
        <v>0</v>
      </c>
      <c r="H3" s="4">
        <v>0</v>
      </c>
      <c r="I3" s="4">
        <v>0</v>
      </c>
      <c r="J3" s="4">
        <v>0</v>
      </c>
      <c r="K3" s="4">
        <v>0</v>
      </c>
    </row>
    <row r="4" spans="1:11" x14ac:dyDescent="0.25">
      <c r="A4" s="7">
        <v>3</v>
      </c>
      <c r="B4" s="7"/>
      <c r="C4" s="27">
        <v>0</v>
      </c>
      <c r="D4" s="8">
        <v>0</v>
      </c>
      <c r="E4" s="19"/>
      <c r="F4" s="7"/>
      <c r="G4" s="4">
        <v>0</v>
      </c>
      <c r="H4" s="4">
        <v>0</v>
      </c>
      <c r="I4" s="4">
        <v>0</v>
      </c>
      <c r="J4" s="4">
        <v>0</v>
      </c>
      <c r="K4" s="4">
        <v>0</v>
      </c>
    </row>
    <row r="5" spans="1:11" x14ac:dyDescent="0.25">
      <c r="A5" s="7">
        <v>4</v>
      </c>
      <c r="B5" s="7"/>
      <c r="C5" s="27">
        <v>0</v>
      </c>
      <c r="D5" s="8">
        <v>0</v>
      </c>
      <c r="E5" s="19"/>
      <c r="F5" s="7"/>
      <c r="G5" s="4">
        <v>0</v>
      </c>
      <c r="H5" s="4">
        <v>0</v>
      </c>
      <c r="I5" s="4">
        <v>0</v>
      </c>
      <c r="J5" s="4">
        <v>0</v>
      </c>
      <c r="K5" s="4">
        <v>0</v>
      </c>
    </row>
    <row r="6" spans="1:11" x14ac:dyDescent="0.25">
      <c r="A6" s="7">
        <v>5</v>
      </c>
      <c r="B6" s="7"/>
      <c r="C6" s="27">
        <v>0</v>
      </c>
      <c r="D6" s="8">
        <v>0</v>
      </c>
      <c r="E6" s="7"/>
      <c r="F6" s="7"/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x14ac:dyDescent="0.25">
      <c r="A7" s="7">
        <v>6</v>
      </c>
      <c r="B7" s="7"/>
      <c r="C7" s="27">
        <v>0</v>
      </c>
      <c r="D7" s="8">
        <v>0</v>
      </c>
      <c r="E7" s="7"/>
      <c r="F7" s="7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5">
      <c r="A8" s="7"/>
      <c r="B8" s="7"/>
      <c r="C8" s="27">
        <v>0</v>
      </c>
      <c r="D8" s="8">
        <v>0</v>
      </c>
      <c r="E8" s="7"/>
      <c r="F8" s="7"/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x14ac:dyDescent="0.25">
      <c r="A9" s="7"/>
      <c r="B9" s="7"/>
      <c r="C9" s="27">
        <v>0</v>
      </c>
      <c r="D9" s="8">
        <v>0</v>
      </c>
      <c r="E9" s="7"/>
      <c r="F9" s="7"/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x14ac:dyDescent="0.25">
      <c r="A10" s="7"/>
      <c r="B10" s="7"/>
      <c r="C10" s="27">
        <v>0</v>
      </c>
      <c r="D10" s="8">
        <v>0</v>
      </c>
      <c r="E10" s="7"/>
      <c r="F10" s="7"/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x14ac:dyDescent="0.25">
      <c r="A11" s="7"/>
      <c r="B11" s="7"/>
      <c r="C11" s="27">
        <v>0</v>
      </c>
      <c r="D11" s="8">
        <v>0</v>
      </c>
      <c r="E11" s="7"/>
      <c r="F11" s="7"/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x14ac:dyDescent="0.25">
      <c r="A12" s="7"/>
      <c r="B12" s="7"/>
      <c r="C12" s="27">
        <v>0</v>
      </c>
      <c r="D12" s="8">
        <v>0</v>
      </c>
      <c r="E12" s="7"/>
      <c r="F12" s="7"/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x14ac:dyDescent="0.25">
      <c r="A13" s="7"/>
      <c r="B13" s="7"/>
      <c r="C13" s="27">
        <v>0</v>
      </c>
      <c r="D13" s="8">
        <v>0</v>
      </c>
      <c r="E13" s="7"/>
      <c r="F13" s="7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7"/>
      <c r="B14" s="7"/>
      <c r="C14" s="27">
        <v>0</v>
      </c>
      <c r="D14" s="8">
        <v>0</v>
      </c>
      <c r="E14" s="7"/>
      <c r="F14" s="7"/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x14ac:dyDescent="0.25">
      <c r="A15" s="7"/>
      <c r="B15" s="7"/>
      <c r="C15" s="27">
        <v>0</v>
      </c>
      <c r="D15" s="8">
        <v>0</v>
      </c>
      <c r="E15" s="7"/>
      <c r="F15" s="7"/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5">
      <c r="A16" s="10"/>
      <c r="B16" s="10"/>
      <c r="C16" s="29">
        <f>SUM(C2:C15)</f>
        <v>2000</v>
      </c>
      <c r="D16" s="11">
        <f>SUM(D2:D15)</f>
        <v>0</v>
      </c>
      <c r="E16" s="10"/>
      <c r="F16" s="10"/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7:11" x14ac:dyDescent="0.25"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7:11" x14ac:dyDescent="0.25">
      <c r="G18" s="18">
        <f>SUM(G2:G17)</f>
        <v>0</v>
      </c>
      <c r="H18" s="18">
        <f>SUM(H2:H17)</f>
        <v>0</v>
      </c>
      <c r="I18" s="18">
        <f>SUM(I2:I17)</f>
        <v>0</v>
      </c>
      <c r="J18" s="18">
        <f>SUM(J2:J17)</f>
        <v>0</v>
      </c>
      <c r="K18" s="28">
        <f>SUM(K2:K17)</f>
        <v>0</v>
      </c>
    </row>
  </sheetData>
  <phoneticPr fontId="9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18"/>
  <sheetViews>
    <sheetView workbookViewId="0">
      <selection activeCell="B9" sqref="B9"/>
    </sheetView>
  </sheetViews>
  <sheetFormatPr defaultRowHeight="15.75" x14ac:dyDescent="0.25"/>
  <cols>
    <col min="1" max="1" width="7.5703125" style="9" customWidth="1"/>
    <col min="2" max="2" width="28.42578125" style="9" customWidth="1"/>
    <col min="3" max="3" width="16.140625" style="9" customWidth="1"/>
    <col min="4" max="4" width="18" style="12" customWidth="1"/>
    <col min="5" max="5" width="13.28515625" style="9" customWidth="1"/>
    <col min="6" max="6" width="34" style="9" customWidth="1"/>
    <col min="7" max="8" width="18.42578125" style="9" customWidth="1"/>
    <col min="9" max="10" width="18.5703125" style="9" customWidth="1"/>
    <col min="11" max="11" width="19.5703125" style="9" customWidth="1"/>
    <col min="12" max="16384" width="9.140625" style="9"/>
  </cols>
  <sheetData>
    <row r="1" spans="1:11" x14ac:dyDescent="0.25">
      <c r="A1" s="13" t="s">
        <v>3</v>
      </c>
      <c r="B1" s="13" t="s">
        <v>0</v>
      </c>
      <c r="C1" s="13" t="s">
        <v>15</v>
      </c>
      <c r="D1" s="14" t="s">
        <v>27</v>
      </c>
      <c r="E1" s="13" t="s">
        <v>4</v>
      </c>
      <c r="F1" s="13" t="s">
        <v>5</v>
      </c>
      <c r="G1" s="17" t="s">
        <v>6</v>
      </c>
      <c r="H1" s="17" t="s">
        <v>63</v>
      </c>
      <c r="I1" s="17" t="s">
        <v>62</v>
      </c>
      <c r="J1" s="100">
        <v>3</v>
      </c>
      <c r="K1" s="100">
        <v>4</v>
      </c>
    </row>
    <row r="2" spans="1:11" x14ac:dyDescent="0.25">
      <c r="A2" s="7">
        <v>1</v>
      </c>
      <c r="B2" s="7" t="s">
        <v>51</v>
      </c>
      <c r="C2" s="27">
        <v>20000</v>
      </c>
      <c r="D2" s="8">
        <v>0</v>
      </c>
      <c r="E2" s="19"/>
      <c r="F2" s="7"/>
      <c r="G2" s="4">
        <v>0</v>
      </c>
      <c r="H2" s="4">
        <v>0</v>
      </c>
      <c r="I2" s="4">
        <v>0</v>
      </c>
      <c r="J2" s="4">
        <v>0</v>
      </c>
      <c r="K2" s="4">
        <v>0</v>
      </c>
    </row>
    <row r="3" spans="1:11" x14ac:dyDescent="0.25">
      <c r="A3" s="7">
        <v>2</v>
      </c>
      <c r="B3" s="7" t="s">
        <v>97</v>
      </c>
      <c r="C3" s="27">
        <v>8000</v>
      </c>
      <c r="D3" s="8">
        <v>0</v>
      </c>
      <c r="E3" s="19"/>
      <c r="F3" s="7"/>
      <c r="G3" s="4">
        <v>0</v>
      </c>
      <c r="H3" s="4">
        <v>0</v>
      </c>
      <c r="I3" s="4">
        <v>0</v>
      </c>
      <c r="J3" s="4">
        <v>0</v>
      </c>
      <c r="K3" s="4">
        <v>0</v>
      </c>
    </row>
    <row r="4" spans="1:11" x14ac:dyDescent="0.25">
      <c r="A4" s="7">
        <v>3</v>
      </c>
      <c r="B4" s="7" t="s">
        <v>96</v>
      </c>
      <c r="C4" s="27">
        <v>2000</v>
      </c>
      <c r="D4" s="8">
        <v>0</v>
      </c>
      <c r="E4" s="19"/>
      <c r="F4" s="7"/>
      <c r="G4" s="4">
        <v>0</v>
      </c>
      <c r="H4" s="4">
        <v>0</v>
      </c>
      <c r="I4" s="4">
        <v>0</v>
      </c>
      <c r="J4" s="4">
        <v>0</v>
      </c>
      <c r="K4" s="4">
        <v>0</v>
      </c>
    </row>
    <row r="5" spans="1:11" x14ac:dyDescent="0.25">
      <c r="A5" s="7">
        <v>4</v>
      </c>
      <c r="B5" s="7"/>
      <c r="C5" s="27">
        <v>0</v>
      </c>
      <c r="D5" s="8">
        <v>0</v>
      </c>
      <c r="E5" s="19"/>
      <c r="F5" s="7"/>
      <c r="G5" s="4">
        <v>0</v>
      </c>
      <c r="H5" s="4">
        <v>0</v>
      </c>
      <c r="I5" s="4">
        <v>0</v>
      </c>
      <c r="J5" s="4">
        <v>0</v>
      </c>
      <c r="K5" s="4">
        <v>0</v>
      </c>
    </row>
    <row r="6" spans="1:11" x14ac:dyDescent="0.25">
      <c r="A6" s="7">
        <v>5</v>
      </c>
      <c r="B6" s="7"/>
      <c r="C6" s="27">
        <v>0</v>
      </c>
      <c r="D6" s="8">
        <v>0</v>
      </c>
      <c r="E6" s="7"/>
      <c r="F6" s="7"/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x14ac:dyDescent="0.25">
      <c r="A7" s="7">
        <v>6</v>
      </c>
      <c r="B7" s="7"/>
      <c r="C7" s="27">
        <v>0</v>
      </c>
      <c r="D7" s="8">
        <v>0</v>
      </c>
      <c r="E7" s="7"/>
      <c r="F7" s="7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5">
      <c r="A8" s="7"/>
      <c r="B8" s="7"/>
      <c r="C8" s="27">
        <v>0</v>
      </c>
      <c r="D8" s="8">
        <v>0</v>
      </c>
      <c r="E8" s="7"/>
      <c r="F8" s="7"/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x14ac:dyDescent="0.25">
      <c r="A9" s="7"/>
      <c r="B9" s="7"/>
      <c r="C9" s="27">
        <v>0</v>
      </c>
      <c r="D9" s="8">
        <v>0</v>
      </c>
      <c r="E9" s="7"/>
      <c r="F9" s="7"/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x14ac:dyDescent="0.25">
      <c r="A10" s="7"/>
      <c r="B10" s="7"/>
      <c r="C10" s="27">
        <v>0</v>
      </c>
      <c r="D10" s="8">
        <v>0</v>
      </c>
      <c r="E10" s="7"/>
      <c r="F10" s="7"/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x14ac:dyDescent="0.25">
      <c r="A11" s="7"/>
      <c r="B11" s="7"/>
      <c r="C11" s="27">
        <v>0</v>
      </c>
      <c r="D11" s="8">
        <v>0</v>
      </c>
      <c r="E11" s="7"/>
      <c r="F11" s="7"/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x14ac:dyDescent="0.25">
      <c r="A12" s="7"/>
      <c r="B12" s="7"/>
      <c r="C12" s="27">
        <v>0</v>
      </c>
      <c r="D12" s="8">
        <v>0</v>
      </c>
      <c r="E12" s="7"/>
      <c r="F12" s="7"/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x14ac:dyDescent="0.25">
      <c r="A13" s="7"/>
      <c r="B13" s="7"/>
      <c r="C13" s="27">
        <v>0</v>
      </c>
      <c r="D13" s="8">
        <v>0</v>
      </c>
      <c r="E13" s="7"/>
      <c r="F13" s="7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7"/>
      <c r="B14" s="7"/>
      <c r="C14" s="27">
        <v>0</v>
      </c>
      <c r="D14" s="8">
        <v>0</v>
      </c>
      <c r="E14" s="7"/>
      <c r="F14" s="7"/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x14ac:dyDescent="0.25">
      <c r="A15" s="7"/>
      <c r="B15" s="7"/>
      <c r="C15" s="27">
        <v>0</v>
      </c>
      <c r="D15" s="8">
        <v>0</v>
      </c>
      <c r="E15" s="7"/>
      <c r="F15" s="7"/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5">
      <c r="A16" s="10"/>
      <c r="B16" s="10"/>
      <c r="C16" s="29">
        <f>SUM(C2:C15)</f>
        <v>30000</v>
      </c>
      <c r="D16" s="11">
        <f>SUM(D2:D15)</f>
        <v>0</v>
      </c>
      <c r="E16" s="10"/>
      <c r="F16" s="10"/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7:11" x14ac:dyDescent="0.25"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7:11" x14ac:dyDescent="0.25">
      <c r="G18" s="18">
        <f>SUM(G2:G17)</f>
        <v>0</v>
      </c>
      <c r="H18" s="18">
        <f>SUM(H2:H17)</f>
        <v>0</v>
      </c>
      <c r="I18" s="18">
        <f>SUM(I2:I17)</f>
        <v>0</v>
      </c>
      <c r="J18" s="18">
        <f>SUM(J2:J17)</f>
        <v>0</v>
      </c>
      <c r="K18" s="28">
        <f>SUM(K2:K17)</f>
        <v>0</v>
      </c>
    </row>
  </sheetData>
  <phoneticPr fontId="9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18"/>
  <sheetViews>
    <sheetView workbookViewId="0">
      <selection activeCell="B4" sqref="B4"/>
    </sheetView>
  </sheetViews>
  <sheetFormatPr defaultRowHeight="15.75" x14ac:dyDescent="0.25"/>
  <cols>
    <col min="1" max="1" width="7.5703125" style="9" customWidth="1"/>
    <col min="2" max="2" width="28.42578125" style="9" customWidth="1"/>
    <col min="3" max="3" width="16.140625" style="9" customWidth="1"/>
    <col min="4" max="4" width="18" style="12" customWidth="1"/>
    <col min="5" max="5" width="13.28515625" style="9" customWidth="1"/>
    <col min="6" max="6" width="34" style="9" customWidth="1"/>
    <col min="7" max="8" width="18.42578125" style="9" customWidth="1"/>
    <col min="9" max="10" width="18.5703125" style="9" customWidth="1"/>
    <col min="11" max="11" width="19.5703125" style="9" customWidth="1"/>
    <col min="12" max="16384" width="9.140625" style="9"/>
  </cols>
  <sheetData>
    <row r="1" spans="1:11" x14ac:dyDescent="0.25">
      <c r="A1" s="13" t="s">
        <v>3</v>
      </c>
      <c r="B1" s="13" t="s">
        <v>0</v>
      </c>
      <c r="C1" s="13" t="s">
        <v>15</v>
      </c>
      <c r="D1" s="14" t="s">
        <v>27</v>
      </c>
      <c r="E1" s="13" t="s">
        <v>4</v>
      </c>
      <c r="F1" s="13" t="s">
        <v>5</v>
      </c>
      <c r="G1" s="17" t="s">
        <v>6</v>
      </c>
      <c r="H1" s="17" t="s">
        <v>63</v>
      </c>
      <c r="I1" s="17" t="s">
        <v>62</v>
      </c>
      <c r="J1" s="100">
        <v>3</v>
      </c>
      <c r="K1" s="100">
        <v>4</v>
      </c>
    </row>
    <row r="2" spans="1:11" x14ac:dyDescent="0.25">
      <c r="A2" s="7">
        <v>1</v>
      </c>
      <c r="B2" s="7"/>
      <c r="C2" s="27">
        <v>1000</v>
      </c>
      <c r="D2" s="8">
        <v>0</v>
      </c>
      <c r="E2" s="19"/>
      <c r="F2" s="7"/>
      <c r="G2" s="4">
        <v>0</v>
      </c>
      <c r="H2" s="4">
        <v>0</v>
      </c>
      <c r="I2" s="4">
        <v>0</v>
      </c>
      <c r="J2" s="4">
        <v>0</v>
      </c>
      <c r="K2" s="4">
        <v>0</v>
      </c>
    </row>
    <row r="3" spans="1:11" x14ac:dyDescent="0.25">
      <c r="A3" s="7">
        <v>2</v>
      </c>
      <c r="B3" s="7"/>
      <c r="C3" s="27">
        <v>0</v>
      </c>
      <c r="D3" s="8">
        <v>0</v>
      </c>
      <c r="E3" s="19"/>
      <c r="F3" s="7"/>
      <c r="G3" s="4">
        <v>0</v>
      </c>
      <c r="H3" s="4">
        <v>0</v>
      </c>
      <c r="I3" s="4">
        <v>0</v>
      </c>
      <c r="J3" s="4">
        <v>0</v>
      </c>
      <c r="K3" s="4">
        <v>0</v>
      </c>
    </row>
    <row r="4" spans="1:11" x14ac:dyDescent="0.25">
      <c r="A4" s="7">
        <v>3</v>
      </c>
      <c r="B4" s="7"/>
      <c r="C4" s="27">
        <v>0</v>
      </c>
      <c r="D4" s="8">
        <v>0</v>
      </c>
      <c r="E4" s="19"/>
      <c r="F4" s="7"/>
      <c r="G4" s="4">
        <v>0</v>
      </c>
      <c r="H4" s="4">
        <v>0</v>
      </c>
      <c r="I4" s="4">
        <v>0</v>
      </c>
      <c r="J4" s="4">
        <v>0</v>
      </c>
      <c r="K4" s="4">
        <v>0</v>
      </c>
    </row>
    <row r="5" spans="1:11" x14ac:dyDescent="0.25">
      <c r="A5" s="7">
        <v>4</v>
      </c>
      <c r="B5" s="7"/>
      <c r="C5" s="27">
        <v>0</v>
      </c>
      <c r="D5" s="8">
        <v>0</v>
      </c>
      <c r="E5" s="19"/>
      <c r="F5" s="7"/>
      <c r="G5" s="4">
        <v>0</v>
      </c>
      <c r="H5" s="4">
        <v>0</v>
      </c>
      <c r="I5" s="4">
        <v>0</v>
      </c>
      <c r="J5" s="4">
        <v>0</v>
      </c>
      <c r="K5" s="4">
        <v>0</v>
      </c>
    </row>
    <row r="6" spans="1:11" x14ac:dyDescent="0.25">
      <c r="A6" s="7">
        <v>5</v>
      </c>
      <c r="B6" s="7"/>
      <c r="C6" s="27">
        <v>0</v>
      </c>
      <c r="D6" s="8">
        <v>0</v>
      </c>
      <c r="E6" s="7"/>
      <c r="F6" s="7"/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x14ac:dyDescent="0.25">
      <c r="A7" s="7">
        <v>6</v>
      </c>
      <c r="B7" s="7"/>
      <c r="C7" s="27">
        <v>0</v>
      </c>
      <c r="D7" s="8">
        <v>0</v>
      </c>
      <c r="E7" s="7"/>
      <c r="F7" s="7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5">
      <c r="A8" s="7"/>
      <c r="B8" s="7"/>
      <c r="C8" s="27">
        <v>0</v>
      </c>
      <c r="D8" s="8">
        <v>0</v>
      </c>
      <c r="E8" s="7"/>
      <c r="F8" s="7"/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x14ac:dyDescent="0.25">
      <c r="A9" s="7"/>
      <c r="B9" s="7"/>
      <c r="C9" s="27">
        <v>0</v>
      </c>
      <c r="D9" s="8">
        <v>0</v>
      </c>
      <c r="E9" s="7"/>
      <c r="F9" s="7"/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x14ac:dyDescent="0.25">
      <c r="A10" s="7"/>
      <c r="B10" s="7"/>
      <c r="C10" s="27">
        <v>0</v>
      </c>
      <c r="D10" s="8">
        <v>0</v>
      </c>
      <c r="E10" s="7"/>
      <c r="F10" s="7"/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x14ac:dyDescent="0.25">
      <c r="A11" s="7"/>
      <c r="B11" s="7"/>
      <c r="C11" s="27">
        <v>0</v>
      </c>
      <c r="D11" s="8">
        <v>0</v>
      </c>
      <c r="E11" s="7"/>
      <c r="F11" s="7"/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x14ac:dyDescent="0.25">
      <c r="A12" s="7"/>
      <c r="B12" s="7"/>
      <c r="C12" s="27">
        <v>0</v>
      </c>
      <c r="D12" s="8">
        <v>0</v>
      </c>
      <c r="E12" s="7"/>
      <c r="F12" s="7"/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x14ac:dyDescent="0.25">
      <c r="A13" s="7"/>
      <c r="B13" s="7"/>
      <c r="C13" s="27">
        <v>0</v>
      </c>
      <c r="D13" s="8">
        <v>0</v>
      </c>
      <c r="E13" s="7"/>
      <c r="F13" s="7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7"/>
      <c r="B14" s="7"/>
      <c r="C14" s="27">
        <v>0</v>
      </c>
      <c r="D14" s="8">
        <v>0</v>
      </c>
      <c r="E14" s="7"/>
      <c r="F14" s="7"/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x14ac:dyDescent="0.25">
      <c r="A15" s="7"/>
      <c r="B15" s="7"/>
      <c r="C15" s="27">
        <v>0</v>
      </c>
      <c r="D15" s="8">
        <v>0</v>
      </c>
      <c r="E15" s="7"/>
      <c r="F15" s="7"/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5">
      <c r="A16" s="10"/>
      <c r="B16" s="10"/>
      <c r="C16" s="29">
        <f>SUM(C2:C15)</f>
        <v>1000</v>
      </c>
      <c r="D16" s="11">
        <f>SUM(D2:D15)</f>
        <v>0</v>
      </c>
      <c r="E16" s="10"/>
      <c r="F16" s="10"/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7:11" x14ac:dyDescent="0.25"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7:11" x14ac:dyDescent="0.25">
      <c r="G18" s="18">
        <f>SUM(G2:G17)</f>
        <v>0</v>
      </c>
      <c r="H18" s="18">
        <f>SUM(H2:H17)</f>
        <v>0</v>
      </c>
      <c r="I18" s="18">
        <f>SUM(I2:I17)</f>
        <v>0</v>
      </c>
      <c r="J18" s="18">
        <f>SUM(J2:J17)</f>
        <v>0</v>
      </c>
      <c r="K18" s="28">
        <f>SUM(K2:K17)</f>
        <v>0</v>
      </c>
    </row>
  </sheetData>
  <phoneticPr fontId="9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18"/>
  <sheetViews>
    <sheetView workbookViewId="0">
      <selection activeCell="B5" sqref="B5"/>
    </sheetView>
  </sheetViews>
  <sheetFormatPr defaultRowHeight="15.75" x14ac:dyDescent="0.25"/>
  <cols>
    <col min="1" max="1" width="7.5703125" style="9" customWidth="1"/>
    <col min="2" max="2" width="28.42578125" style="9" customWidth="1"/>
    <col min="3" max="3" width="16.140625" style="9" customWidth="1"/>
    <col min="4" max="4" width="18" style="12" customWidth="1"/>
    <col min="5" max="5" width="13.28515625" style="9" customWidth="1"/>
    <col min="6" max="6" width="34" style="9" customWidth="1"/>
    <col min="7" max="8" width="18.42578125" style="9" customWidth="1"/>
    <col min="9" max="10" width="18.5703125" style="9" customWidth="1"/>
    <col min="11" max="11" width="19.5703125" style="9" customWidth="1"/>
    <col min="12" max="16384" width="9.140625" style="9"/>
  </cols>
  <sheetData>
    <row r="1" spans="1:11" x14ac:dyDescent="0.25">
      <c r="A1" s="13" t="s">
        <v>3</v>
      </c>
      <c r="B1" s="13" t="s">
        <v>0</v>
      </c>
      <c r="C1" s="13" t="s">
        <v>15</v>
      </c>
      <c r="D1" s="14" t="s">
        <v>27</v>
      </c>
      <c r="E1" s="13" t="s">
        <v>4</v>
      </c>
      <c r="F1" s="13" t="s">
        <v>5</v>
      </c>
      <c r="G1" s="17" t="s">
        <v>6</v>
      </c>
      <c r="H1" s="17" t="s">
        <v>63</v>
      </c>
      <c r="I1" s="17" t="s">
        <v>62</v>
      </c>
      <c r="J1" s="100">
        <v>3</v>
      </c>
      <c r="K1" s="100">
        <v>4</v>
      </c>
    </row>
    <row r="2" spans="1:11" x14ac:dyDescent="0.25">
      <c r="A2" s="7">
        <v>1</v>
      </c>
      <c r="B2" s="7"/>
      <c r="C2" s="27">
        <v>5000</v>
      </c>
      <c r="D2" s="8">
        <v>0</v>
      </c>
      <c r="E2" s="19"/>
      <c r="F2" s="7"/>
      <c r="G2" s="4">
        <v>0</v>
      </c>
      <c r="H2" s="4">
        <v>0</v>
      </c>
      <c r="I2" s="4">
        <v>0</v>
      </c>
      <c r="J2" s="4">
        <v>0</v>
      </c>
      <c r="K2" s="4">
        <v>0</v>
      </c>
    </row>
    <row r="3" spans="1:11" x14ac:dyDescent="0.25">
      <c r="A3" s="7">
        <v>2</v>
      </c>
      <c r="B3" s="7"/>
      <c r="C3" s="27">
        <v>0</v>
      </c>
      <c r="D3" s="8">
        <v>0</v>
      </c>
      <c r="E3" s="19"/>
      <c r="F3" s="7"/>
      <c r="G3" s="4">
        <v>0</v>
      </c>
      <c r="H3" s="4">
        <v>0</v>
      </c>
      <c r="I3" s="4">
        <v>0</v>
      </c>
      <c r="J3" s="4">
        <v>0</v>
      </c>
      <c r="K3" s="4">
        <v>0</v>
      </c>
    </row>
    <row r="4" spans="1:11" x14ac:dyDescent="0.25">
      <c r="A4" s="7">
        <v>3</v>
      </c>
      <c r="B4" s="7"/>
      <c r="C4" s="27">
        <v>0</v>
      </c>
      <c r="D4" s="8">
        <v>0</v>
      </c>
      <c r="E4" s="19"/>
      <c r="F4" s="7"/>
      <c r="G4" s="4">
        <v>0</v>
      </c>
      <c r="H4" s="4">
        <v>0</v>
      </c>
      <c r="I4" s="4">
        <v>0</v>
      </c>
      <c r="J4" s="4">
        <v>0</v>
      </c>
      <c r="K4" s="4">
        <v>0</v>
      </c>
    </row>
    <row r="5" spans="1:11" x14ac:dyDescent="0.25">
      <c r="A5" s="7">
        <v>4</v>
      </c>
      <c r="B5" s="7"/>
      <c r="C5" s="27">
        <v>0</v>
      </c>
      <c r="D5" s="8">
        <v>0</v>
      </c>
      <c r="E5" s="19"/>
      <c r="F5" s="7"/>
      <c r="G5" s="4">
        <v>0</v>
      </c>
      <c r="H5" s="4">
        <v>0</v>
      </c>
      <c r="I5" s="4">
        <v>0</v>
      </c>
      <c r="J5" s="4">
        <v>0</v>
      </c>
      <c r="K5" s="4">
        <v>0</v>
      </c>
    </row>
    <row r="6" spans="1:11" x14ac:dyDescent="0.25">
      <c r="A6" s="7">
        <v>5</v>
      </c>
      <c r="B6" s="7"/>
      <c r="C6" s="27">
        <v>0</v>
      </c>
      <c r="D6" s="8">
        <v>0</v>
      </c>
      <c r="E6" s="19"/>
      <c r="F6" s="7"/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x14ac:dyDescent="0.25">
      <c r="A7" s="7">
        <v>6</v>
      </c>
      <c r="B7" s="7"/>
      <c r="C7" s="27">
        <v>0</v>
      </c>
      <c r="D7" s="8">
        <v>0</v>
      </c>
      <c r="E7" s="19"/>
      <c r="F7" s="7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5">
      <c r="A8" s="7"/>
      <c r="B8" s="7"/>
      <c r="C8" s="27">
        <v>0</v>
      </c>
      <c r="D8" s="8">
        <v>0</v>
      </c>
      <c r="E8" s="19"/>
      <c r="F8" s="7"/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x14ac:dyDescent="0.25">
      <c r="A9" s="7"/>
      <c r="B9" s="7"/>
      <c r="C9" s="27">
        <v>0</v>
      </c>
      <c r="D9" s="8">
        <v>0</v>
      </c>
      <c r="E9" s="7"/>
      <c r="F9" s="7"/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x14ac:dyDescent="0.25">
      <c r="A10" s="7"/>
      <c r="B10" s="7"/>
      <c r="C10" s="27">
        <v>0</v>
      </c>
      <c r="D10" s="8">
        <v>0</v>
      </c>
      <c r="E10" s="7"/>
      <c r="F10" s="7"/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x14ac:dyDescent="0.25">
      <c r="A11" s="7"/>
      <c r="B11" s="7"/>
      <c r="C11" s="27">
        <v>0</v>
      </c>
      <c r="D11" s="8">
        <v>0</v>
      </c>
      <c r="E11" s="7"/>
      <c r="F11" s="7"/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x14ac:dyDescent="0.25">
      <c r="A12" s="7"/>
      <c r="B12" s="7"/>
      <c r="C12" s="27">
        <v>0</v>
      </c>
      <c r="D12" s="8">
        <v>0</v>
      </c>
      <c r="E12" s="7"/>
      <c r="F12" s="7"/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x14ac:dyDescent="0.25">
      <c r="A13" s="7"/>
      <c r="B13" s="7"/>
      <c r="C13" s="27">
        <v>0</v>
      </c>
      <c r="D13" s="8">
        <v>0</v>
      </c>
      <c r="E13" s="7"/>
      <c r="F13" s="7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7"/>
      <c r="B14" s="7"/>
      <c r="C14" s="27">
        <v>0</v>
      </c>
      <c r="D14" s="8">
        <v>0</v>
      </c>
      <c r="E14" s="7"/>
      <c r="F14" s="7"/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x14ac:dyDescent="0.25">
      <c r="A15" s="7"/>
      <c r="B15" s="7"/>
      <c r="C15" s="27">
        <v>0</v>
      </c>
      <c r="D15" s="8">
        <v>0</v>
      </c>
      <c r="E15" s="7"/>
      <c r="F15" s="7"/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5">
      <c r="A16" s="10"/>
      <c r="B16" s="10"/>
      <c r="C16" s="29">
        <f>SUM(C2:C15)</f>
        <v>5000</v>
      </c>
      <c r="D16" s="11">
        <f>SUM(D2:D15)</f>
        <v>0</v>
      </c>
      <c r="E16" s="10"/>
      <c r="F16" s="10"/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7:11" x14ac:dyDescent="0.25"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7:11" x14ac:dyDescent="0.25">
      <c r="G18" s="18">
        <f>SUM(G2:G17)</f>
        <v>0</v>
      </c>
      <c r="H18" s="18">
        <f>SUM(H2:H17)</f>
        <v>0</v>
      </c>
      <c r="I18" s="18">
        <f>SUM(I2:I17)</f>
        <v>0</v>
      </c>
      <c r="J18" s="18">
        <f>SUM(J2:J17)</f>
        <v>0</v>
      </c>
      <c r="K18" s="28">
        <f>SUM(K2:K17)</f>
        <v>0</v>
      </c>
    </row>
  </sheetData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1"/>
  <sheetViews>
    <sheetView workbookViewId="0">
      <selection activeCell="B11" sqref="B11"/>
    </sheetView>
  </sheetViews>
  <sheetFormatPr defaultRowHeight="15.75" x14ac:dyDescent="0.25"/>
  <cols>
    <col min="1" max="1" width="7.5703125" style="9" customWidth="1"/>
    <col min="2" max="2" width="28.42578125" style="9" customWidth="1"/>
    <col min="3" max="3" width="16.140625" style="9" customWidth="1"/>
    <col min="4" max="4" width="18" style="12" customWidth="1"/>
    <col min="5" max="5" width="13.28515625" style="9" customWidth="1"/>
    <col min="6" max="6" width="34" style="9" customWidth="1"/>
    <col min="7" max="8" width="18.42578125" style="9" customWidth="1"/>
    <col min="9" max="10" width="18.5703125" style="9" customWidth="1"/>
    <col min="11" max="11" width="19.5703125" style="9" customWidth="1"/>
    <col min="12" max="16384" width="9.140625" style="9"/>
  </cols>
  <sheetData>
    <row r="1" spans="1:11" x14ac:dyDescent="0.25">
      <c r="A1" s="13" t="s">
        <v>3</v>
      </c>
      <c r="B1" s="13" t="s">
        <v>13</v>
      </c>
      <c r="C1" s="13" t="s">
        <v>15</v>
      </c>
      <c r="D1" s="14" t="s">
        <v>27</v>
      </c>
      <c r="E1" s="13" t="s">
        <v>4</v>
      </c>
      <c r="F1" s="13" t="s">
        <v>5</v>
      </c>
      <c r="G1" s="17" t="s">
        <v>6</v>
      </c>
      <c r="H1" s="17" t="s">
        <v>63</v>
      </c>
      <c r="I1" s="17" t="s">
        <v>62</v>
      </c>
      <c r="J1" s="100">
        <v>3</v>
      </c>
      <c r="K1" s="100">
        <v>4</v>
      </c>
    </row>
    <row r="2" spans="1:11" x14ac:dyDescent="0.25">
      <c r="A2" s="7">
        <v>1</v>
      </c>
      <c r="B2" s="7" t="s">
        <v>65</v>
      </c>
      <c r="C2" s="27">
        <v>15000</v>
      </c>
      <c r="D2" s="8">
        <v>0</v>
      </c>
      <c r="E2" s="19"/>
      <c r="F2" s="7"/>
      <c r="G2" s="4">
        <v>0</v>
      </c>
      <c r="H2" s="4">
        <v>0</v>
      </c>
      <c r="I2" s="4">
        <v>0</v>
      </c>
      <c r="J2" s="4">
        <v>0</v>
      </c>
      <c r="K2" s="4">
        <v>0</v>
      </c>
    </row>
    <row r="3" spans="1:11" x14ac:dyDescent="0.25">
      <c r="A3" s="7">
        <v>2</v>
      </c>
      <c r="B3" s="7" t="s">
        <v>66</v>
      </c>
      <c r="C3" s="27">
        <v>35000</v>
      </c>
      <c r="D3" s="8">
        <v>0</v>
      </c>
      <c r="E3" s="19"/>
      <c r="F3" s="7"/>
      <c r="G3" s="4">
        <v>0</v>
      </c>
      <c r="H3" s="4">
        <v>0</v>
      </c>
      <c r="I3" s="4">
        <v>0</v>
      </c>
      <c r="J3" s="4">
        <v>0</v>
      </c>
      <c r="K3" s="4">
        <v>0</v>
      </c>
    </row>
    <row r="4" spans="1:11" x14ac:dyDescent="0.25">
      <c r="A4" s="7">
        <v>3</v>
      </c>
      <c r="B4" s="7" t="s">
        <v>14</v>
      </c>
      <c r="C4" s="27">
        <v>10000</v>
      </c>
      <c r="D4" s="8">
        <v>0</v>
      </c>
      <c r="E4" s="19"/>
      <c r="F4" s="7"/>
      <c r="G4" s="4">
        <v>0</v>
      </c>
      <c r="H4" s="4">
        <v>0</v>
      </c>
      <c r="I4" s="4">
        <v>0</v>
      </c>
      <c r="J4" s="4">
        <v>0</v>
      </c>
      <c r="K4" s="4">
        <v>0</v>
      </c>
    </row>
    <row r="5" spans="1:11" x14ac:dyDescent="0.25">
      <c r="A5" s="7">
        <v>4</v>
      </c>
      <c r="B5" s="7" t="s">
        <v>68</v>
      </c>
      <c r="C5" s="27">
        <v>10000</v>
      </c>
      <c r="D5" s="8">
        <v>0</v>
      </c>
      <c r="E5" s="19"/>
      <c r="F5" s="7"/>
      <c r="G5" s="4">
        <v>0</v>
      </c>
      <c r="H5" s="4">
        <v>0</v>
      </c>
      <c r="I5" s="4">
        <v>0</v>
      </c>
      <c r="J5" s="4">
        <v>0</v>
      </c>
      <c r="K5" s="4">
        <v>0</v>
      </c>
    </row>
    <row r="6" spans="1:11" x14ac:dyDescent="0.25">
      <c r="A6" s="7">
        <v>5</v>
      </c>
      <c r="B6" s="7" t="s">
        <v>69</v>
      </c>
      <c r="C6" s="27">
        <v>25000</v>
      </c>
      <c r="D6" s="8">
        <v>0</v>
      </c>
      <c r="E6" s="7"/>
      <c r="F6" s="7"/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x14ac:dyDescent="0.25">
      <c r="A7" s="7"/>
      <c r="B7" s="7"/>
      <c r="C7" s="27">
        <v>0</v>
      </c>
      <c r="D7" s="8">
        <v>0</v>
      </c>
      <c r="E7" s="19"/>
      <c r="F7" s="7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5">
      <c r="A8" s="7"/>
      <c r="B8" s="7"/>
      <c r="C8" s="27">
        <v>0</v>
      </c>
      <c r="D8" s="8">
        <v>0</v>
      </c>
      <c r="E8" s="19"/>
      <c r="F8" s="7"/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x14ac:dyDescent="0.25">
      <c r="A9" s="7"/>
      <c r="B9" s="7"/>
      <c r="C9" s="27">
        <v>0</v>
      </c>
      <c r="D9" s="8">
        <v>0</v>
      </c>
      <c r="E9" s="19"/>
      <c r="F9" s="7"/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x14ac:dyDescent="0.25">
      <c r="A10" s="7"/>
      <c r="B10" s="7"/>
      <c r="C10" s="27">
        <v>0</v>
      </c>
      <c r="D10" s="8">
        <v>0</v>
      </c>
      <c r="E10" s="7"/>
      <c r="F10" s="7"/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x14ac:dyDescent="0.25">
      <c r="A11" s="7"/>
      <c r="B11" s="7"/>
      <c r="C11" s="27">
        <v>0</v>
      </c>
      <c r="D11" s="8">
        <v>0</v>
      </c>
      <c r="E11" s="19"/>
      <c r="F11" s="7"/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x14ac:dyDescent="0.25">
      <c r="A12" s="7"/>
      <c r="B12" s="7"/>
      <c r="C12" s="27">
        <v>0</v>
      </c>
      <c r="D12" s="8">
        <v>0</v>
      </c>
      <c r="E12" s="19"/>
      <c r="F12" s="7"/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x14ac:dyDescent="0.25">
      <c r="A13" s="7"/>
      <c r="B13" s="7"/>
      <c r="C13" s="27">
        <v>0</v>
      </c>
      <c r="D13" s="8">
        <v>0</v>
      </c>
      <c r="E13" s="19"/>
      <c r="F13" s="7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7"/>
      <c r="B14" s="7"/>
      <c r="C14" s="27">
        <v>0</v>
      </c>
      <c r="D14" s="8">
        <v>0</v>
      </c>
      <c r="E14" s="19"/>
      <c r="F14" s="7"/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x14ac:dyDescent="0.25">
      <c r="A15" s="7"/>
      <c r="B15" s="7"/>
      <c r="C15" s="27">
        <v>0</v>
      </c>
      <c r="D15" s="8">
        <v>0</v>
      </c>
      <c r="E15" s="19"/>
      <c r="F15" s="7"/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5">
      <c r="A16" s="7"/>
      <c r="B16" s="7"/>
      <c r="C16" s="27">
        <v>0</v>
      </c>
      <c r="D16" s="8">
        <v>0</v>
      </c>
      <c r="E16" s="19"/>
      <c r="F16" s="7"/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x14ac:dyDescent="0.25">
      <c r="A17" s="7"/>
      <c r="B17" s="7"/>
      <c r="C17" s="27">
        <v>0</v>
      </c>
      <c r="D17" s="8">
        <v>0</v>
      </c>
      <c r="E17" s="19"/>
      <c r="F17" s="7"/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x14ac:dyDescent="0.25">
      <c r="A18" s="7"/>
      <c r="B18" s="7"/>
      <c r="C18" s="27">
        <v>0</v>
      </c>
      <c r="D18" s="8">
        <v>0</v>
      </c>
      <c r="E18" s="19"/>
      <c r="F18" s="7"/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 x14ac:dyDescent="0.25">
      <c r="A19" s="7"/>
      <c r="B19" s="7"/>
      <c r="C19" s="27">
        <v>0</v>
      </c>
      <c r="D19" s="8">
        <v>0</v>
      </c>
      <c r="E19" s="19"/>
      <c r="F19" s="7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7"/>
      <c r="B20" s="7"/>
      <c r="C20" s="27">
        <v>0</v>
      </c>
      <c r="D20" s="8">
        <v>0</v>
      </c>
      <c r="E20" s="19"/>
      <c r="F20" s="7"/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x14ac:dyDescent="0.25">
      <c r="A21" s="7"/>
      <c r="B21" s="7"/>
      <c r="C21" s="27">
        <v>0</v>
      </c>
      <c r="D21" s="8">
        <v>0</v>
      </c>
      <c r="E21" s="7"/>
      <c r="F21" s="7"/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 x14ac:dyDescent="0.25">
      <c r="A22" s="7"/>
      <c r="B22" s="7"/>
      <c r="C22" s="27">
        <v>0</v>
      </c>
      <c r="D22" s="8">
        <v>0</v>
      </c>
      <c r="E22" s="19"/>
      <c r="F22" s="7"/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x14ac:dyDescent="0.25">
      <c r="A23" s="7"/>
      <c r="B23" s="7"/>
      <c r="C23" s="27">
        <v>0</v>
      </c>
      <c r="D23" s="8">
        <v>0</v>
      </c>
      <c r="E23" s="7"/>
      <c r="F23" s="7"/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1:11" x14ac:dyDescent="0.25">
      <c r="A24" s="7"/>
      <c r="B24" s="7"/>
      <c r="C24" s="27">
        <v>0</v>
      </c>
      <c r="D24" s="8">
        <v>0</v>
      </c>
      <c r="E24" s="7"/>
      <c r="F24" s="7"/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1:11" x14ac:dyDescent="0.25">
      <c r="A25" s="7"/>
      <c r="B25" s="7"/>
      <c r="C25" s="27">
        <v>0</v>
      </c>
      <c r="D25" s="8">
        <v>0</v>
      </c>
      <c r="E25" s="7"/>
      <c r="F25" s="7"/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1:11" x14ac:dyDescent="0.25">
      <c r="A26" s="7"/>
      <c r="B26" s="7"/>
      <c r="C26" s="27">
        <v>0</v>
      </c>
      <c r="D26" s="8">
        <v>0</v>
      </c>
      <c r="E26" s="7"/>
      <c r="F26" s="7"/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x14ac:dyDescent="0.25">
      <c r="A27" s="7"/>
      <c r="B27" s="7"/>
      <c r="C27" s="27">
        <v>0</v>
      </c>
      <c r="D27" s="8">
        <v>0</v>
      </c>
      <c r="E27" s="7"/>
      <c r="F27" s="7"/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x14ac:dyDescent="0.25">
      <c r="A28" s="7"/>
      <c r="B28" s="7"/>
      <c r="C28" s="27">
        <v>0</v>
      </c>
      <c r="D28" s="8">
        <v>0</v>
      </c>
      <c r="E28" s="7"/>
      <c r="F28" s="7"/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x14ac:dyDescent="0.25">
      <c r="A29" s="7"/>
      <c r="B29" s="7"/>
      <c r="C29" s="27">
        <v>0</v>
      </c>
      <c r="D29" s="8">
        <v>0</v>
      </c>
      <c r="E29" s="7"/>
      <c r="F29" s="7"/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1:11" x14ac:dyDescent="0.25">
      <c r="A30" s="7"/>
      <c r="B30" s="7"/>
      <c r="C30" s="27">
        <v>0</v>
      </c>
      <c r="D30" s="8">
        <v>0</v>
      </c>
      <c r="E30" s="7"/>
      <c r="F30" s="7"/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1:11" x14ac:dyDescent="0.25">
      <c r="A31" s="7"/>
      <c r="B31" s="7"/>
      <c r="C31" s="27">
        <v>0</v>
      </c>
      <c r="D31" s="8">
        <v>0</v>
      </c>
      <c r="E31" s="7"/>
      <c r="F31" s="7"/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1:11" x14ac:dyDescent="0.25">
      <c r="A32" s="7"/>
      <c r="B32" s="7"/>
      <c r="C32" s="27">
        <v>0</v>
      </c>
      <c r="D32" s="8">
        <v>0</v>
      </c>
      <c r="E32" s="7"/>
      <c r="F32" s="7"/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1:11" x14ac:dyDescent="0.25">
      <c r="A33" s="7"/>
      <c r="B33" s="7"/>
      <c r="C33" s="27">
        <v>0</v>
      </c>
      <c r="D33" s="8">
        <v>0</v>
      </c>
      <c r="E33" s="7"/>
      <c r="F33" s="7"/>
      <c r="G33" s="4">
        <v>0</v>
      </c>
      <c r="H33" s="4">
        <v>0</v>
      </c>
      <c r="I33" s="4">
        <v>0</v>
      </c>
      <c r="J33" s="4">
        <v>0</v>
      </c>
      <c r="K33" s="4">
        <v>0</v>
      </c>
    </row>
    <row r="34" spans="1:11" x14ac:dyDescent="0.25">
      <c r="A34" s="7"/>
      <c r="B34" s="7"/>
      <c r="C34" s="27">
        <v>0</v>
      </c>
      <c r="D34" s="8">
        <v>0</v>
      </c>
      <c r="E34" s="7"/>
      <c r="F34" s="7"/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x14ac:dyDescent="0.25">
      <c r="A35" s="7"/>
      <c r="B35" s="7"/>
      <c r="C35" s="27">
        <v>0</v>
      </c>
      <c r="D35" s="8">
        <v>0</v>
      </c>
      <c r="E35" s="7"/>
      <c r="F35" s="7"/>
      <c r="G35" s="4">
        <v>0</v>
      </c>
      <c r="H35" s="4">
        <v>0</v>
      </c>
      <c r="I35" s="4">
        <v>0</v>
      </c>
      <c r="J35" s="4">
        <v>0</v>
      </c>
      <c r="K35" s="4">
        <v>0</v>
      </c>
    </row>
    <row r="36" spans="1:11" x14ac:dyDescent="0.25">
      <c r="A36" s="7"/>
      <c r="B36" s="7"/>
      <c r="C36" s="27">
        <v>0</v>
      </c>
      <c r="D36" s="8">
        <v>0</v>
      </c>
      <c r="E36" s="7"/>
      <c r="F36" s="7"/>
      <c r="G36" s="4">
        <v>0</v>
      </c>
      <c r="H36" s="4">
        <v>0</v>
      </c>
      <c r="I36" s="4">
        <v>0</v>
      </c>
      <c r="J36" s="4">
        <v>0</v>
      </c>
      <c r="K36" s="4">
        <v>0</v>
      </c>
    </row>
    <row r="37" spans="1:11" x14ac:dyDescent="0.25">
      <c r="A37" s="7"/>
      <c r="B37" s="7"/>
      <c r="C37" s="27">
        <v>0</v>
      </c>
      <c r="D37" s="8">
        <v>0</v>
      </c>
      <c r="E37" s="7"/>
      <c r="F37" s="7"/>
      <c r="G37" s="4">
        <v>0</v>
      </c>
      <c r="H37" s="4">
        <v>0</v>
      </c>
      <c r="I37" s="4">
        <v>0</v>
      </c>
      <c r="J37" s="4">
        <v>0</v>
      </c>
      <c r="K37" s="4">
        <v>0</v>
      </c>
    </row>
    <row r="38" spans="1:11" x14ac:dyDescent="0.25">
      <c r="A38" s="7"/>
      <c r="B38" s="7"/>
      <c r="C38" s="27">
        <v>0</v>
      </c>
      <c r="D38" s="8">
        <v>0</v>
      </c>
      <c r="E38" s="7"/>
      <c r="F38" s="7"/>
      <c r="G38" s="4">
        <v>0</v>
      </c>
      <c r="H38" s="4">
        <v>0</v>
      </c>
      <c r="I38" s="4">
        <v>0</v>
      </c>
      <c r="J38" s="4">
        <v>0</v>
      </c>
      <c r="K38" s="4">
        <v>0</v>
      </c>
    </row>
    <row r="39" spans="1:11" x14ac:dyDescent="0.25">
      <c r="A39" s="7"/>
      <c r="B39" s="7"/>
      <c r="C39" s="27">
        <v>0</v>
      </c>
      <c r="D39" s="8">
        <v>0</v>
      </c>
      <c r="E39" s="7"/>
      <c r="F39" s="7"/>
      <c r="G39" s="4">
        <v>0</v>
      </c>
      <c r="H39" s="4">
        <v>0</v>
      </c>
      <c r="I39" s="4">
        <v>0</v>
      </c>
      <c r="J39" s="4">
        <v>0</v>
      </c>
      <c r="K39" s="4">
        <v>0</v>
      </c>
    </row>
    <row r="40" spans="1:11" x14ac:dyDescent="0.25">
      <c r="A40" s="7"/>
      <c r="B40" s="7"/>
      <c r="C40" s="27">
        <v>0</v>
      </c>
      <c r="D40" s="8">
        <v>0</v>
      </c>
      <c r="E40" s="7"/>
      <c r="F40" s="7"/>
      <c r="G40" s="4">
        <v>0</v>
      </c>
      <c r="H40" s="4">
        <v>0</v>
      </c>
      <c r="I40" s="4">
        <v>0</v>
      </c>
      <c r="J40" s="4">
        <v>0</v>
      </c>
      <c r="K40" s="4">
        <v>0</v>
      </c>
    </row>
    <row r="41" spans="1:11" x14ac:dyDescent="0.25">
      <c r="A41" s="7"/>
      <c r="B41" s="7"/>
      <c r="C41" s="27">
        <v>0</v>
      </c>
      <c r="D41" s="8">
        <v>0</v>
      </c>
      <c r="E41" s="7"/>
      <c r="F41" s="7"/>
      <c r="G41" s="4">
        <v>0</v>
      </c>
      <c r="H41" s="4">
        <v>0</v>
      </c>
      <c r="I41" s="4">
        <v>0</v>
      </c>
      <c r="J41" s="4">
        <v>0</v>
      </c>
      <c r="K41" s="4">
        <v>0</v>
      </c>
    </row>
    <row r="42" spans="1:11" x14ac:dyDescent="0.25">
      <c r="A42" s="7"/>
      <c r="B42" s="7"/>
      <c r="C42" s="27">
        <v>0</v>
      </c>
      <c r="D42" s="8">
        <v>0</v>
      </c>
      <c r="E42" s="7"/>
      <c r="F42" s="7"/>
      <c r="G42" s="4">
        <v>0</v>
      </c>
      <c r="H42" s="4">
        <v>0</v>
      </c>
      <c r="I42" s="4">
        <v>0</v>
      </c>
      <c r="J42" s="4">
        <v>0</v>
      </c>
      <c r="K42" s="4">
        <v>0</v>
      </c>
    </row>
    <row r="43" spans="1:11" x14ac:dyDescent="0.25">
      <c r="A43" s="7"/>
      <c r="B43" s="7"/>
      <c r="C43" s="27">
        <v>0</v>
      </c>
      <c r="D43" s="8">
        <v>0</v>
      </c>
      <c r="E43" s="7"/>
      <c r="F43" s="7"/>
      <c r="G43" s="4">
        <v>0</v>
      </c>
      <c r="H43" s="4">
        <v>0</v>
      </c>
      <c r="I43" s="4">
        <v>0</v>
      </c>
      <c r="J43" s="4">
        <v>0</v>
      </c>
      <c r="K43" s="4">
        <v>0</v>
      </c>
    </row>
    <row r="44" spans="1:11" x14ac:dyDescent="0.25">
      <c r="A44" s="7"/>
      <c r="B44" s="7"/>
      <c r="C44" s="27">
        <v>0</v>
      </c>
      <c r="D44" s="8">
        <v>0</v>
      </c>
      <c r="E44" s="7"/>
      <c r="F44" s="7"/>
      <c r="G44" s="4">
        <v>0</v>
      </c>
      <c r="H44" s="4">
        <v>0</v>
      </c>
      <c r="I44" s="4">
        <v>0</v>
      </c>
      <c r="J44" s="4">
        <v>0</v>
      </c>
      <c r="K44" s="4">
        <v>0</v>
      </c>
    </row>
    <row r="45" spans="1:11" x14ac:dyDescent="0.25">
      <c r="A45" s="7"/>
      <c r="B45" s="7"/>
      <c r="C45" s="27">
        <v>0</v>
      </c>
      <c r="D45" s="8">
        <v>0</v>
      </c>
      <c r="E45" s="7"/>
      <c r="F45" s="7"/>
      <c r="G45" s="4">
        <v>0</v>
      </c>
      <c r="H45" s="4">
        <v>0</v>
      </c>
      <c r="I45" s="4">
        <v>0</v>
      </c>
      <c r="J45" s="4">
        <v>0</v>
      </c>
      <c r="K45" s="4">
        <v>0</v>
      </c>
    </row>
    <row r="46" spans="1:11" x14ac:dyDescent="0.25">
      <c r="A46" s="7"/>
      <c r="B46" s="7"/>
      <c r="C46" s="27">
        <v>0</v>
      </c>
      <c r="D46" s="8">
        <v>0</v>
      </c>
      <c r="E46" s="7"/>
      <c r="F46" s="7"/>
      <c r="G46" s="4">
        <v>0</v>
      </c>
      <c r="H46" s="4">
        <v>0</v>
      </c>
      <c r="I46" s="4">
        <v>0</v>
      </c>
      <c r="J46" s="4">
        <v>0</v>
      </c>
      <c r="K46" s="4">
        <v>0</v>
      </c>
    </row>
    <row r="47" spans="1:11" x14ac:dyDescent="0.25">
      <c r="A47" s="7"/>
      <c r="B47" s="7"/>
      <c r="C47" s="27">
        <v>0</v>
      </c>
      <c r="D47" s="8">
        <v>0</v>
      </c>
      <c r="E47" s="7"/>
      <c r="F47" s="7"/>
      <c r="G47" s="4">
        <v>0</v>
      </c>
      <c r="H47" s="4">
        <v>0</v>
      </c>
      <c r="I47" s="4">
        <v>0</v>
      </c>
      <c r="J47" s="4">
        <v>0</v>
      </c>
      <c r="K47" s="4">
        <v>0</v>
      </c>
    </row>
    <row r="48" spans="1:11" x14ac:dyDescent="0.25">
      <c r="A48" s="7"/>
      <c r="B48" s="7"/>
      <c r="C48" s="27">
        <v>0</v>
      </c>
      <c r="D48" s="8">
        <v>0</v>
      </c>
      <c r="E48" s="7"/>
      <c r="F48" s="7"/>
      <c r="G48" s="4">
        <v>0</v>
      </c>
      <c r="H48" s="4">
        <v>0</v>
      </c>
      <c r="I48" s="4">
        <v>0</v>
      </c>
      <c r="J48" s="4">
        <v>0</v>
      </c>
      <c r="K48" s="4">
        <v>0</v>
      </c>
    </row>
    <row r="49" spans="1:11" x14ac:dyDescent="0.25">
      <c r="A49" s="10"/>
      <c r="B49" s="10"/>
      <c r="C49" s="29">
        <f>SUM(C2:C48)</f>
        <v>95000</v>
      </c>
      <c r="D49" s="11">
        <f>SUM(D2:D48)</f>
        <v>0</v>
      </c>
      <c r="E49" s="10"/>
      <c r="F49" s="10"/>
      <c r="G49" s="4">
        <v>0</v>
      </c>
      <c r="H49" s="4">
        <v>0</v>
      </c>
      <c r="I49" s="4">
        <v>0</v>
      </c>
      <c r="J49" s="4">
        <v>0</v>
      </c>
      <c r="K49" s="4">
        <v>0</v>
      </c>
    </row>
    <row r="50" spans="1:11" x14ac:dyDescent="0.25">
      <c r="G50" s="4">
        <v>0</v>
      </c>
      <c r="H50" s="4">
        <v>0</v>
      </c>
      <c r="I50" s="4">
        <v>0</v>
      </c>
      <c r="J50" s="4">
        <v>0</v>
      </c>
      <c r="K50" s="4">
        <v>0</v>
      </c>
    </row>
    <row r="51" spans="1:11" x14ac:dyDescent="0.25">
      <c r="G51" s="18">
        <f>SUM(G2:G50)</f>
        <v>0</v>
      </c>
      <c r="H51" s="18">
        <f>SUM(H2:H50)</f>
        <v>0</v>
      </c>
      <c r="I51" s="18">
        <f>SUM(I2:I50)</f>
        <v>0</v>
      </c>
      <c r="J51" s="18">
        <f>SUM(J2:J50)</f>
        <v>0</v>
      </c>
      <c r="K51" s="28">
        <f>SUM(K2:K50)</f>
        <v>0</v>
      </c>
    </row>
  </sheetData>
  <phoneticPr fontId="9" type="noConversion"/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40"/>
  <sheetViews>
    <sheetView topLeftCell="F1" workbookViewId="0">
      <selection activeCell="I3" sqref="I3"/>
    </sheetView>
  </sheetViews>
  <sheetFormatPr defaultRowHeight="15" x14ac:dyDescent="0.25"/>
  <cols>
    <col min="1" max="1" width="9.140625" style="1"/>
    <col min="2" max="2" width="27.5703125" style="1" customWidth="1"/>
    <col min="3" max="3" width="17.7109375" style="1" customWidth="1"/>
    <col min="4" max="4" width="18.28515625" style="16" customWidth="1"/>
    <col min="5" max="5" width="17.85546875" style="16" customWidth="1"/>
    <col min="6" max="9" width="16.140625" style="16" customWidth="1"/>
    <col min="10" max="10" width="18.28515625" style="16" customWidth="1"/>
    <col min="11" max="11" width="18.5703125" style="16" customWidth="1"/>
    <col min="12" max="15" width="17.42578125" style="16" customWidth="1"/>
    <col min="16" max="16384" width="9.140625" style="1"/>
  </cols>
  <sheetData>
    <row r="1" spans="1:15" ht="15.75" x14ac:dyDescent="0.25">
      <c r="A1" s="20"/>
      <c r="B1" s="20"/>
      <c r="C1" s="20"/>
      <c r="D1" s="96" t="s">
        <v>9</v>
      </c>
      <c r="E1" s="96"/>
      <c r="F1" s="96"/>
      <c r="G1" s="24"/>
      <c r="H1" s="88"/>
      <c r="I1" s="24"/>
      <c r="J1" s="95" t="s">
        <v>10</v>
      </c>
      <c r="K1" s="95"/>
      <c r="L1" s="95"/>
      <c r="M1" s="30"/>
      <c r="N1" s="30"/>
      <c r="O1" s="1"/>
    </row>
    <row r="2" spans="1:15" ht="15.75" x14ac:dyDescent="0.25">
      <c r="A2" s="13" t="s">
        <v>11</v>
      </c>
      <c r="B2" s="13" t="s">
        <v>2</v>
      </c>
      <c r="C2" s="13" t="s">
        <v>4</v>
      </c>
      <c r="D2" s="14" t="s">
        <v>61</v>
      </c>
      <c r="E2" s="14" t="s">
        <v>63</v>
      </c>
      <c r="F2" s="14" t="s">
        <v>62</v>
      </c>
      <c r="G2" s="102">
        <v>3</v>
      </c>
      <c r="H2" s="102">
        <v>4</v>
      </c>
      <c r="I2" s="14" t="s">
        <v>56</v>
      </c>
      <c r="J2" s="14" t="s">
        <v>61</v>
      </c>
      <c r="K2" s="14" t="s">
        <v>63</v>
      </c>
      <c r="L2" s="14" t="s">
        <v>62</v>
      </c>
      <c r="M2" s="102">
        <v>3</v>
      </c>
      <c r="N2" s="102">
        <v>4</v>
      </c>
      <c r="O2" s="14" t="s">
        <v>56</v>
      </c>
    </row>
    <row r="3" spans="1:15" x14ac:dyDescent="0.25">
      <c r="A3" s="3">
        <v>1</v>
      </c>
      <c r="B3" s="3"/>
      <c r="C3" s="5"/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</row>
    <row r="4" spans="1:15" x14ac:dyDescent="0.25">
      <c r="A4" s="3">
        <v>2</v>
      </c>
      <c r="B4" s="3"/>
      <c r="C4" s="5"/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</row>
    <row r="5" spans="1:15" x14ac:dyDescent="0.25">
      <c r="A5" s="3"/>
      <c r="B5" s="3"/>
      <c r="C5" s="5"/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</row>
    <row r="6" spans="1:15" x14ac:dyDescent="0.25">
      <c r="A6" s="3"/>
      <c r="B6" s="3"/>
      <c r="C6" s="5"/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</row>
    <row r="7" spans="1:15" x14ac:dyDescent="0.25">
      <c r="A7" s="3"/>
      <c r="B7" s="3"/>
      <c r="C7" s="5"/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</row>
    <row r="8" spans="1:15" x14ac:dyDescent="0.25">
      <c r="A8" s="3"/>
      <c r="B8" s="3"/>
      <c r="C8" s="5"/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</row>
    <row r="9" spans="1:15" x14ac:dyDescent="0.25">
      <c r="A9" s="3"/>
      <c r="B9" s="3"/>
      <c r="C9" s="5"/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</row>
    <row r="10" spans="1:15" x14ac:dyDescent="0.25">
      <c r="A10" s="3"/>
      <c r="B10" s="3"/>
      <c r="C10" s="5"/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</row>
    <row r="11" spans="1:15" x14ac:dyDescent="0.25">
      <c r="A11" s="3"/>
      <c r="B11" s="3"/>
      <c r="C11" s="5"/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</row>
    <row r="12" spans="1:15" x14ac:dyDescent="0.25">
      <c r="A12" s="3"/>
      <c r="B12" s="3"/>
      <c r="C12" s="3"/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</row>
    <row r="13" spans="1:15" x14ac:dyDescent="0.25">
      <c r="A13" s="3"/>
      <c r="B13" s="3"/>
      <c r="C13" s="3"/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1:15" x14ac:dyDescent="0.25">
      <c r="A14" s="3"/>
      <c r="B14" s="3"/>
      <c r="C14" s="3"/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</row>
    <row r="15" spans="1:15" x14ac:dyDescent="0.25">
      <c r="A15" s="3"/>
      <c r="B15" s="3"/>
      <c r="C15" s="3"/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</row>
    <row r="16" spans="1:15" x14ac:dyDescent="0.25">
      <c r="A16" s="3"/>
      <c r="B16" s="3"/>
      <c r="C16" s="3"/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</row>
    <row r="17" spans="1:15" x14ac:dyDescent="0.25">
      <c r="A17" s="3"/>
      <c r="B17" s="3"/>
      <c r="C17" s="3"/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 x14ac:dyDescent="0.25">
      <c r="A18" s="3"/>
      <c r="B18" s="3"/>
      <c r="C18" s="3"/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1:15" x14ac:dyDescent="0.25">
      <c r="A19" s="3"/>
      <c r="B19" s="3"/>
      <c r="C19" s="3"/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</row>
    <row r="20" spans="1:15" x14ac:dyDescent="0.25">
      <c r="A20" s="3"/>
      <c r="B20" s="3"/>
      <c r="C20" s="3"/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15" x14ac:dyDescent="0.25">
      <c r="A21" s="3"/>
      <c r="B21" s="3"/>
      <c r="C21" s="3"/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15" x14ac:dyDescent="0.25">
      <c r="A22" s="3"/>
      <c r="B22" s="3"/>
      <c r="C22" s="3"/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</row>
    <row r="23" spans="1:15" x14ac:dyDescent="0.25">
      <c r="A23" s="3"/>
      <c r="B23" s="3"/>
      <c r="C23" s="3"/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</row>
    <row r="24" spans="1:15" x14ac:dyDescent="0.25">
      <c r="A24" s="3"/>
      <c r="B24" s="3"/>
      <c r="C24" s="3"/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</row>
    <row r="25" spans="1:15" x14ac:dyDescent="0.25">
      <c r="A25" s="3"/>
      <c r="B25" s="3"/>
      <c r="C25" s="3"/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</row>
    <row r="26" spans="1:15" x14ac:dyDescent="0.25">
      <c r="A26" s="3"/>
      <c r="B26" s="3"/>
      <c r="C26" s="3"/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</row>
    <row r="27" spans="1:15" x14ac:dyDescent="0.25">
      <c r="A27" s="3"/>
      <c r="B27" s="3"/>
      <c r="C27" s="3"/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</row>
    <row r="28" spans="1:15" x14ac:dyDescent="0.25">
      <c r="A28" s="3"/>
      <c r="B28" s="3"/>
      <c r="C28" s="3"/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</row>
    <row r="29" spans="1:15" x14ac:dyDescent="0.25">
      <c r="A29" s="3"/>
      <c r="B29" s="3"/>
      <c r="C29" s="3"/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</row>
    <row r="30" spans="1:15" x14ac:dyDescent="0.25">
      <c r="A30" s="3"/>
      <c r="B30" s="3"/>
      <c r="C30" s="3"/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</row>
    <row r="31" spans="1:15" x14ac:dyDescent="0.25">
      <c r="A31" s="3"/>
      <c r="B31" s="3"/>
      <c r="C31" s="3"/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</row>
    <row r="32" spans="1:15" x14ac:dyDescent="0.25">
      <c r="A32" s="3"/>
      <c r="B32" s="3"/>
      <c r="C32" s="3"/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</row>
    <row r="33" spans="1:15" x14ac:dyDescent="0.25">
      <c r="A33" s="3"/>
      <c r="B33" s="3"/>
      <c r="C33" s="3"/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</row>
    <row r="34" spans="1:15" x14ac:dyDescent="0.25">
      <c r="A34" s="3"/>
      <c r="B34" s="3"/>
      <c r="C34" s="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</row>
    <row r="35" spans="1:15" x14ac:dyDescent="0.25">
      <c r="A35" s="3"/>
      <c r="B35" s="3"/>
      <c r="C35" s="3"/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</row>
    <row r="36" spans="1:15" x14ac:dyDescent="0.25">
      <c r="A36" s="3"/>
      <c r="B36" s="3"/>
      <c r="C36" s="3"/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</row>
    <row r="37" spans="1:15" x14ac:dyDescent="0.25">
      <c r="A37" s="3"/>
      <c r="B37" s="3"/>
      <c r="C37" s="3"/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</row>
    <row r="38" spans="1:15" x14ac:dyDescent="0.25">
      <c r="A38" s="3"/>
      <c r="B38" s="3"/>
      <c r="C38" s="3"/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</row>
    <row r="39" spans="1:15" x14ac:dyDescent="0.25">
      <c r="A39" s="3"/>
      <c r="B39" s="3"/>
      <c r="C39" s="3"/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</row>
    <row r="40" spans="1:15" s="15" customFormat="1" x14ac:dyDescent="0.25">
      <c r="A40" s="6"/>
      <c r="B40" s="6"/>
      <c r="C40" s="6"/>
      <c r="D40" s="17">
        <f t="shared" ref="D40:M40" si="0">SUM(D3:D39)</f>
        <v>0</v>
      </c>
      <c r="E40" s="17">
        <f t="shared" si="0"/>
        <v>0</v>
      </c>
      <c r="F40" s="17">
        <f t="shared" si="0"/>
        <v>0</v>
      </c>
      <c r="G40" s="17">
        <f t="shared" si="0"/>
        <v>0</v>
      </c>
      <c r="H40" s="17">
        <f>SUM(H3:H39)</f>
        <v>0</v>
      </c>
      <c r="I40" s="17">
        <f>SUM(I3:I39)</f>
        <v>0</v>
      </c>
      <c r="J40" s="22">
        <f t="shared" si="0"/>
        <v>0</v>
      </c>
      <c r="K40" s="22">
        <f t="shared" si="0"/>
        <v>0</v>
      </c>
      <c r="L40" s="22">
        <f t="shared" si="0"/>
        <v>0</v>
      </c>
      <c r="M40" s="22">
        <f t="shared" si="0"/>
        <v>0</v>
      </c>
      <c r="N40" s="22">
        <f>SUM(N3:N39)</f>
        <v>0</v>
      </c>
      <c r="O40" s="22">
        <f>SUM(O3:O39)</f>
        <v>0</v>
      </c>
    </row>
  </sheetData>
  <mergeCells count="2">
    <mergeCell ref="J1:L1"/>
    <mergeCell ref="D1:F1"/>
  </mergeCells>
  <phoneticPr fontId="9" type="noConversion"/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32"/>
  <sheetViews>
    <sheetView workbookViewId="0">
      <selection activeCell="G34" sqref="G34"/>
    </sheetView>
  </sheetViews>
  <sheetFormatPr defaultRowHeight="15" x14ac:dyDescent="0.25"/>
  <cols>
    <col min="1" max="1" width="11.140625" style="31" customWidth="1"/>
    <col min="2" max="2" width="15.140625" style="31" customWidth="1"/>
    <col min="3" max="7" width="16" style="31" customWidth="1"/>
    <col min="8" max="8" width="18.140625" style="31" customWidth="1"/>
    <col min="9" max="9" width="10.85546875" style="31" customWidth="1"/>
    <col min="10" max="10" width="15.140625" style="31" customWidth="1"/>
    <col min="11" max="11" width="13.5703125" style="31" customWidth="1"/>
    <col min="12" max="12" width="13.7109375" style="31" customWidth="1"/>
    <col min="13" max="13" width="13.85546875" style="31" customWidth="1"/>
    <col min="14" max="14" width="13.28515625" style="31" customWidth="1"/>
    <col min="15" max="16384" width="9.140625" style="31"/>
  </cols>
  <sheetData>
    <row r="1" spans="1:14" x14ac:dyDescent="0.25">
      <c r="A1" s="32" t="s">
        <v>4</v>
      </c>
      <c r="B1" s="32" t="s">
        <v>99</v>
      </c>
      <c r="C1" s="17" t="s">
        <v>6</v>
      </c>
      <c r="D1" s="17" t="s">
        <v>100</v>
      </c>
      <c r="E1" s="17" t="s">
        <v>101</v>
      </c>
      <c r="F1" s="100">
        <v>3</v>
      </c>
      <c r="G1" s="100">
        <v>4</v>
      </c>
      <c r="H1" s="25" t="s">
        <v>30</v>
      </c>
      <c r="I1" s="25" t="s">
        <v>4</v>
      </c>
      <c r="J1" s="2" t="s">
        <v>6</v>
      </c>
      <c r="K1" s="2" t="s">
        <v>63</v>
      </c>
      <c r="L1" s="2" t="s">
        <v>62</v>
      </c>
      <c r="M1" s="103">
        <v>3</v>
      </c>
      <c r="N1" s="103">
        <v>4</v>
      </c>
    </row>
    <row r="2" spans="1:14" ht="15.75" x14ac:dyDescent="0.25">
      <c r="A2" s="35"/>
      <c r="B2" s="26"/>
      <c r="C2" s="8">
        <v>0</v>
      </c>
      <c r="D2" s="33">
        <v>0</v>
      </c>
      <c r="E2" s="33">
        <v>0</v>
      </c>
      <c r="F2" s="33">
        <v>0</v>
      </c>
      <c r="G2" s="33">
        <v>0</v>
      </c>
      <c r="H2" s="33">
        <v>0</v>
      </c>
      <c r="I2" s="26"/>
      <c r="J2" s="33">
        <v>0</v>
      </c>
      <c r="K2" s="33">
        <v>0</v>
      </c>
      <c r="L2" s="33">
        <v>0</v>
      </c>
      <c r="M2" s="33">
        <v>0</v>
      </c>
      <c r="N2" s="33">
        <v>0</v>
      </c>
    </row>
    <row r="3" spans="1:14" ht="15.75" x14ac:dyDescent="0.25">
      <c r="A3" s="35"/>
      <c r="B3" s="26"/>
      <c r="C3" s="8">
        <v>0</v>
      </c>
      <c r="D3" s="33">
        <v>0</v>
      </c>
      <c r="E3" s="33">
        <v>0</v>
      </c>
      <c r="F3" s="33">
        <v>0</v>
      </c>
      <c r="G3" s="33">
        <v>0</v>
      </c>
      <c r="H3" s="33">
        <v>0</v>
      </c>
      <c r="I3" s="26"/>
      <c r="J3" s="33">
        <v>0</v>
      </c>
      <c r="K3" s="33">
        <v>0</v>
      </c>
      <c r="L3" s="33">
        <v>0</v>
      </c>
      <c r="M3" s="33">
        <v>0</v>
      </c>
      <c r="N3" s="33">
        <v>0</v>
      </c>
    </row>
    <row r="4" spans="1:14" ht="15.75" x14ac:dyDescent="0.25">
      <c r="A4" s="35"/>
      <c r="B4" s="26"/>
      <c r="C4" s="8">
        <v>0</v>
      </c>
      <c r="D4" s="33">
        <v>0</v>
      </c>
      <c r="E4" s="33">
        <v>0</v>
      </c>
      <c r="F4" s="33">
        <v>0</v>
      </c>
      <c r="G4" s="33">
        <v>0</v>
      </c>
      <c r="H4" s="33">
        <v>0</v>
      </c>
      <c r="I4" s="26"/>
      <c r="J4" s="33">
        <v>0</v>
      </c>
      <c r="K4" s="33">
        <v>0</v>
      </c>
      <c r="L4" s="33">
        <v>0</v>
      </c>
      <c r="M4" s="33">
        <v>0</v>
      </c>
      <c r="N4" s="33">
        <v>0</v>
      </c>
    </row>
    <row r="5" spans="1:14" ht="15.75" x14ac:dyDescent="0.25">
      <c r="A5" s="35"/>
      <c r="B5" s="26"/>
      <c r="C5" s="8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26"/>
      <c r="J5" s="33">
        <v>0</v>
      </c>
      <c r="K5" s="33">
        <v>0</v>
      </c>
      <c r="L5" s="33">
        <v>0</v>
      </c>
      <c r="M5" s="33">
        <v>0</v>
      </c>
      <c r="N5" s="33">
        <v>0</v>
      </c>
    </row>
    <row r="6" spans="1:14" x14ac:dyDescent="0.25">
      <c r="A6" s="35"/>
      <c r="B6" s="26"/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26"/>
      <c r="J6" s="33">
        <v>0</v>
      </c>
      <c r="K6" s="33">
        <v>0</v>
      </c>
      <c r="L6" s="33">
        <v>0</v>
      </c>
      <c r="M6" s="33">
        <v>0</v>
      </c>
      <c r="N6" s="33">
        <v>0</v>
      </c>
    </row>
    <row r="7" spans="1:14" x14ac:dyDescent="0.25">
      <c r="A7" s="35"/>
      <c r="B7" s="26"/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26"/>
      <c r="J7" s="33">
        <v>0</v>
      </c>
      <c r="K7" s="33">
        <v>0</v>
      </c>
      <c r="L7" s="33">
        <v>0</v>
      </c>
      <c r="M7" s="33">
        <v>0</v>
      </c>
      <c r="N7" s="33">
        <v>0</v>
      </c>
    </row>
    <row r="8" spans="1:14" x14ac:dyDescent="0.25">
      <c r="A8" s="35"/>
      <c r="B8" s="26"/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26"/>
      <c r="J8" s="33">
        <v>0</v>
      </c>
      <c r="K8" s="33">
        <v>0</v>
      </c>
      <c r="L8" s="33">
        <v>0</v>
      </c>
      <c r="M8" s="33">
        <v>0</v>
      </c>
      <c r="N8" s="33">
        <v>0</v>
      </c>
    </row>
    <row r="9" spans="1:14" x14ac:dyDescent="0.25">
      <c r="A9" s="35"/>
      <c r="B9" s="26"/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26"/>
      <c r="J9" s="33">
        <v>0</v>
      </c>
      <c r="K9" s="33">
        <v>0</v>
      </c>
      <c r="L9" s="33">
        <v>0</v>
      </c>
      <c r="M9" s="33">
        <v>0</v>
      </c>
      <c r="N9" s="33">
        <v>0</v>
      </c>
    </row>
    <row r="10" spans="1:14" x14ac:dyDescent="0.25">
      <c r="A10" s="35"/>
      <c r="B10" s="26"/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26"/>
      <c r="J10" s="33">
        <v>0</v>
      </c>
      <c r="K10" s="33">
        <v>0</v>
      </c>
      <c r="L10" s="33">
        <v>0</v>
      </c>
      <c r="M10" s="33">
        <v>0</v>
      </c>
      <c r="N10" s="33">
        <v>0</v>
      </c>
    </row>
    <row r="11" spans="1:14" x14ac:dyDescent="0.25">
      <c r="A11" s="26"/>
      <c r="B11" s="26"/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26"/>
      <c r="J11" s="33">
        <v>0</v>
      </c>
      <c r="K11" s="33">
        <v>0</v>
      </c>
      <c r="L11" s="33">
        <v>0</v>
      </c>
      <c r="M11" s="33">
        <v>0</v>
      </c>
      <c r="N11" s="33">
        <v>0</v>
      </c>
    </row>
    <row r="12" spans="1:14" x14ac:dyDescent="0.25">
      <c r="A12" s="26"/>
      <c r="B12" s="26"/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26"/>
      <c r="J12" s="33">
        <v>0</v>
      </c>
      <c r="K12" s="33">
        <v>0</v>
      </c>
      <c r="L12" s="33">
        <v>0</v>
      </c>
      <c r="M12" s="33">
        <v>0</v>
      </c>
      <c r="N12" s="33">
        <v>0</v>
      </c>
    </row>
    <row r="13" spans="1:14" x14ac:dyDescent="0.25">
      <c r="A13" s="26"/>
      <c r="B13" s="26"/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26"/>
      <c r="J13" s="33">
        <v>0</v>
      </c>
      <c r="K13" s="33">
        <v>0</v>
      </c>
      <c r="L13" s="33">
        <v>0</v>
      </c>
      <c r="M13" s="33">
        <v>0</v>
      </c>
      <c r="N13" s="33">
        <v>0</v>
      </c>
    </row>
    <row r="14" spans="1:14" x14ac:dyDescent="0.25">
      <c r="A14" s="26"/>
      <c r="B14" s="26"/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26"/>
      <c r="J14" s="33">
        <v>0</v>
      </c>
      <c r="K14" s="33">
        <v>0</v>
      </c>
      <c r="L14" s="33">
        <v>0</v>
      </c>
      <c r="M14" s="33">
        <v>0</v>
      </c>
      <c r="N14" s="33">
        <v>0</v>
      </c>
    </row>
    <row r="15" spans="1:14" x14ac:dyDescent="0.25">
      <c r="A15" s="26"/>
      <c r="B15" s="26"/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26"/>
      <c r="J15" s="33">
        <v>0</v>
      </c>
      <c r="K15" s="33">
        <v>0</v>
      </c>
      <c r="L15" s="33">
        <v>0</v>
      </c>
      <c r="M15" s="33">
        <v>0</v>
      </c>
      <c r="N15" s="33">
        <v>0</v>
      </c>
    </row>
    <row r="16" spans="1:14" x14ac:dyDescent="0.25">
      <c r="A16" s="26"/>
      <c r="B16" s="26"/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26"/>
      <c r="J16" s="33">
        <v>0</v>
      </c>
      <c r="K16" s="33">
        <v>0</v>
      </c>
      <c r="L16" s="33">
        <v>0</v>
      </c>
      <c r="M16" s="33">
        <v>0</v>
      </c>
      <c r="N16" s="33">
        <v>0</v>
      </c>
    </row>
    <row r="17" spans="1:14" x14ac:dyDescent="0.25">
      <c r="A17" s="26"/>
      <c r="B17" s="26"/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26"/>
      <c r="J17" s="33">
        <v>0</v>
      </c>
      <c r="K17" s="33">
        <v>0</v>
      </c>
      <c r="L17" s="33">
        <v>0</v>
      </c>
      <c r="M17" s="33">
        <v>0</v>
      </c>
      <c r="N17" s="33">
        <v>0</v>
      </c>
    </row>
    <row r="18" spans="1:14" x14ac:dyDescent="0.25">
      <c r="A18" s="26"/>
      <c r="B18" s="26"/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26"/>
      <c r="J18" s="33">
        <v>0</v>
      </c>
      <c r="K18" s="33">
        <v>0</v>
      </c>
      <c r="L18" s="33">
        <v>0</v>
      </c>
      <c r="M18" s="33">
        <v>0</v>
      </c>
      <c r="N18" s="33">
        <v>0</v>
      </c>
    </row>
    <row r="19" spans="1:14" x14ac:dyDescent="0.25">
      <c r="A19" s="26"/>
      <c r="B19" s="26"/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26"/>
      <c r="J19" s="33">
        <v>0</v>
      </c>
      <c r="K19" s="33">
        <v>0</v>
      </c>
      <c r="L19" s="33">
        <v>0</v>
      </c>
      <c r="M19" s="33">
        <v>0</v>
      </c>
      <c r="N19" s="33">
        <v>0</v>
      </c>
    </row>
    <row r="20" spans="1:14" x14ac:dyDescent="0.25">
      <c r="A20" s="26"/>
      <c r="B20" s="26"/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26"/>
      <c r="J20" s="33">
        <v>0</v>
      </c>
      <c r="K20" s="33">
        <v>0</v>
      </c>
      <c r="L20" s="33">
        <v>0</v>
      </c>
      <c r="M20" s="33">
        <v>0</v>
      </c>
      <c r="N20" s="33">
        <v>0</v>
      </c>
    </row>
    <row r="21" spans="1:14" x14ac:dyDescent="0.25">
      <c r="A21" s="26"/>
      <c r="B21" s="26"/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6"/>
      <c r="J21" s="33">
        <v>0</v>
      </c>
      <c r="K21" s="33">
        <v>0</v>
      </c>
      <c r="L21" s="33">
        <v>0</v>
      </c>
      <c r="M21" s="33">
        <v>0</v>
      </c>
      <c r="N21" s="33">
        <v>0</v>
      </c>
    </row>
    <row r="22" spans="1:14" x14ac:dyDescent="0.25">
      <c r="A22" s="26"/>
      <c r="B22" s="26"/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26"/>
      <c r="J22" s="33">
        <v>0</v>
      </c>
      <c r="K22" s="33">
        <v>0</v>
      </c>
      <c r="L22" s="33">
        <v>0</v>
      </c>
      <c r="M22" s="33">
        <v>0</v>
      </c>
      <c r="N22" s="33">
        <v>0</v>
      </c>
    </row>
    <row r="23" spans="1:14" x14ac:dyDescent="0.25">
      <c r="A23" s="26"/>
      <c r="B23" s="26"/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6"/>
      <c r="J23" s="33">
        <v>0</v>
      </c>
      <c r="K23" s="33">
        <v>0</v>
      </c>
      <c r="L23" s="33">
        <v>0</v>
      </c>
      <c r="M23" s="33">
        <v>0</v>
      </c>
      <c r="N23" s="33">
        <v>0</v>
      </c>
    </row>
    <row r="24" spans="1:14" x14ac:dyDescent="0.25">
      <c r="A24" s="26"/>
      <c r="B24" s="26"/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6"/>
      <c r="J24" s="33">
        <v>0</v>
      </c>
      <c r="K24" s="33">
        <v>0</v>
      </c>
      <c r="L24" s="33">
        <v>0</v>
      </c>
      <c r="M24" s="33">
        <v>0</v>
      </c>
      <c r="N24" s="33">
        <v>0</v>
      </c>
    </row>
    <row r="25" spans="1:14" x14ac:dyDescent="0.25">
      <c r="A25" s="26"/>
      <c r="B25" s="26"/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26"/>
      <c r="J25" s="33">
        <v>0</v>
      </c>
      <c r="K25" s="33">
        <v>0</v>
      </c>
      <c r="L25" s="33">
        <v>0</v>
      </c>
      <c r="M25" s="33">
        <v>0</v>
      </c>
      <c r="N25" s="33">
        <v>0</v>
      </c>
    </row>
    <row r="26" spans="1:14" x14ac:dyDescent="0.25">
      <c r="A26" s="26"/>
      <c r="B26" s="26"/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26"/>
      <c r="J26" s="33">
        <v>0</v>
      </c>
      <c r="K26" s="33">
        <v>0</v>
      </c>
      <c r="L26" s="33">
        <v>0</v>
      </c>
      <c r="M26" s="33">
        <v>0</v>
      </c>
      <c r="N26" s="33">
        <v>0</v>
      </c>
    </row>
    <row r="27" spans="1:14" x14ac:dyDescent="0.25">
      <c r="A27" s="26"/>
      <c r="B27" s="26"/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26"/>
      <c r="J27" s="33">
        <v>0</v>
      </c>
      <c r="K27" s="33">
        <v>0</v>
      </c>
      <c r="L27" s="33">
        <v>0</v>
      </c>
      <c r="M27" s="33">
        <v>0</v>
      </c>
      <c r="N27" s="33">
        <v>0</v>
      </c>
    </row>
    <row r="28" spans="1:14" x14ac:dyDescent="0.25">
      <c r="A28" s="26"/>
      <c r="B28" s="26"/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6"/>
      <c r="J28" s="33">
        <v>0</v>
      </c>
      <c r="K28" s="33">
        <v>0</v>
      </c>
      <c r="L28" s="33">
        <v>0</v>
      </c>
      <c r="M28" s="33">
        <v>0</v>
      </c>
      <c r="N28" s="33">
        <v>0</v>
      </c>
    </row>
    <row r="29" spans="1:14" x14ac:dyDescent="0.25">
      <c r="A29" s="26"/>
      <c r="B29" s="26"/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6"/>
      <c r="J29" s="33">
        <v>0</v>
      </c>
      <c r="K29" s="33">
        <v>0</v>
      </c>
      <c r="L29" s="33">
        <v>0</v>
      </c>
      <c r="M29" s="33">
        <v>0</v>
      </c>
      <c r="N29" s="33">
        <v>0</v>
      </c>
    </row>
    <row r="30" spans="1:14" x14ac:dyDescent="0.25">
      <c r="A30" s="26"/>
      <c r="B30" s="26"/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26"/>
      <c r="J30" s="33">
        <v>0</v>
      </c>
      <c r="K30" s="33">
        <v>0</v>
      </c>
      <c r="L30" s="33">
        <v>0</v>
      </c>
      <c r="M30" s="33">
        <v>0</v>
      </c>
      <c r="N30" s="33">
        <v>0</v>
      </c>
    </row>
    <row r="31" spans="1:14" x14ac:dyDescent="0.25">
      <c r="C31" s="34">
        <f t="shared" ref="C31:H31" si="0">SUM(C2:C30)</f>
        <v>0</v>
      </c>
      <c r="D31" s="34">
        <f t="shared" si="0"/>
        <v>0</v>
      </c>
      <c r="E31" s="34">
        <f t="shared" si="0"/>
        <v>0</v>
      </c>
      <c r="F31" s="34">
        <f t="shared" si="0"/>
        <v>0</v>
      </c>
      <c r="G31" s="34">
        <f t="shared" si="0"/>
        <v>0</v>
      </c>
      <c r="H31" s="34">
        <f t="shared" si="0"/>
        <v>0</v>
      </c>
      <c r="J31" s="34">
        <f t="shared" ref="J31:N31" si="1">SUM(J2:J30)</f>
        <v>0</v>
      </c>
      <c r="K31" s="34">
        <f t="shared" si="1"/>
        <v>0</v>
      </c>
      <c r="L31" s="34">
        <f t="shared" si="1"/>
        <v>0</v>
      </c>
      <c r="M31" s="34">
        <f t="shared" si="1"/>
        <v>0</v>
      </c>
      <c r="N31" s="34">
        <f t="shared" si="1"/>
        <v>0</v>
      </c>
    </row>
    <row r="32" spans="1:14" x14ac:dyDescent="0.25">
      <c r="C32" s="107" t="s">
        <v>102</v>
      </c>
      <c r="D32" s="107"/>
      <c r="E32" s="108">
        <f>(C31+D31+E31+F31+G31+H31)-(J31+K31+L31+M31+N31)</f>
        <v>0</v>
      </c>
    </row>
  </sheetData>
  <mergeCells count="1">
    <mergeCell ref="C32:D32"/>
  </mergeCells>
  <phoneticPr fontId="9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9710F-8F56-4E1C-BFAA-392924CF8388}">
  <dimension ref="A1:P25"/>
  <sheetViews>
    <sheetView topLeftCell="D1" workbookViewId="0">
      <selection activeCell="Q23" sqref="Q23"/>
    </sheetView>
  </sheetViews>
  <sheetFormatPr defaultRowHeight="15" x14ac:dyDescent="0.25"/>
  <cols>
    <col min="1" max="1" width="14.140625" customWidth="1"/>
    <col min="2" max="3" width="20.42578125" customWidth="1"/>
    <col min="4" max="4" width="17" customWidth="1"/>
    <col min="5" max="5" width="12.42578125" customWidth="1"/>
    <col min="6" max="6" width="13.5703125" customWidth="1"/>
    <col min="7" max="9" width="13.28515625" customWidth="1"/>
    <col min="10" max="11" width="15.85546875" customWidth="1"/>
    <col min="12" max="12" width="13.140625" customWidth="1"/>
    <col min="13" max="13" width="13.42578125" customWidth="1"/>
    <col min="14" max="14" width="11.85546875" customWidth="1"/>
    <col min="15" max="15" width="14.42578125" customWidth="1"/>
    <col min="16" max="16" width="15" customWidth="1"/>
  </cols>
  <sheetData>
    <row r="1" spans="1:16" x14ac:dyDescent="0.25">
      <c r="A1" s="104" t="s">
        <v>58</v>
      </c>
      <c r="B1" s="104"/>
      <c r="C1" s="104"/>
      <c r="D1" s="104"/>
      <c r="E1" s="104"/>
      <c r="F1" s="104"/>
      <c r="G1" s="104"/>
      <c r="H1" s="94"/>
      <c r="I1" s="94"/>
      <c r="J1" s="97" t="s">
        <v>59</v>
      </c>
      <c r="K1" s="97"/>
      <c r="L1" s="97"/>
      <c r="M1" s="97"/>
      <c r="N1" s="97"/>
    </row>
    <row r="2" spans="1:16" x14ac:dyDescent="0.25">
      <c r="A2" s="90" t="s">
        <v>4</v>
      </c>
      <c r="B2" s="91" t="s">
        <v>12</v>
      </c>
      <c r="C2" s="91" t="s">
        <v>60</v>
      </c>
      <c r="D2" s="91" t="s">
        <v>57</v>
      </c>
      <c r="E2" s="91" t="s">
        <v>6</v>
      </c>
      <c r="F2" s="91" t="s">
        <v>63</v>
      </c>
      <c r="G2" s="91" t="s">
        <v>62</v>
      </c>
      <c r="H2" s="91">
        <v>3</v>
      </c>
      <c r="I2" s="91">
        <v>4</v>
      </c>
      <c r="J2" s="90" t="s">
        <v>4</v>
      </c>
      <c r="K2" s="90" t="s">
        <v>57</v>
      </c>
      <c r="L2" s="90" t="s">
        <v>6</v>
      </c>
      <c r="M2" s="90" t="s">
        <v>63</v>
      </c>
      <c r="N2" s="90" t="s">
        <v>62</v>
      </c>
      <c r="O2" s="90">
        <v>3</v>
      </c>
      <c r="P2" s="90">
        <v>4</v>
      </c>
    </row>
    <row r="3" spans="1:16" x14ac:dyDescent="0.25">
      <c r="A3" s="26"/>
      <c r="B3" s="26"/>
      <c r="C3" s="26"/>
      <c r="D3" s="33">
        <v>0</v>
      </c>
      <c r="E3" s="33">
        <v>0</v>
      </c>
      <c r="F3" s="33">
        <v>0</v>
      </c>
      <c r="G3" s="33">
        <v>0</v>
      </c>
      <c r="H3" s="33">
        <v>0</v>
      </c>
      <c r="I3" s="33">
        <v>0</v>
      </c>
      <c r="J3" s="26"/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</row>
    <row r="4" spans="1:16" x14ac:dyDescent="0.25">
      <c r="A4" s="26"/>
      <c r="B4" s="26"/>
      <c r="C4" s="26"/>
      <c r="D4" s="33">
        <v>0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26"/>
      <c r="K4" s="33">
        <v>0</v>
      </c>
      <c r="L4" s="33">
        <v>5000</v>
      </c>
      <c r="M4" s="33">
        <v>0</v>
      </c>
      <c r="N4" s="33">
        <v>0</v>
      </c>
      <c r="O4" s="33">
        <v>0</v>
      </c>
      <c r="P4" s="33">
        <v>0</v>
      </c>
    </row>
    <row r="5" spans="1:16" x14ac:dyDescent="0.25">
      <c r="A5" s="26"/>
      <c r="B5" s="26"/>
      <c r="C5" s="26"/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26"/>
      <c r="K5" s="33">
        <v>0</v>
      </c>
      <c r="L5" s="33">
        <v>9000</v>
      </c>
      <c r="M5" s="33">
        <v>0</v>
      </c>
      <c r="N5" s="33">
        <v>0</v>
      </c>
      <c r="O5" s="33">
        <v>0</v>
      </c>
      <c r="P5" s="33">
        <v>0</v>
      </c>
    </row>
    <row r="6" spans="1:16" x14ac:dyDescent="0.25">
      <c r="A6" s="26"/>
      <c r="B6" s="26"/>
      <c r="C6" s="26"/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26"/>
      <c r="K6" s="33">
        <v>0</v>
      </c>
      <c r="L6" s="33">
        <v>6000</v>
      </c>
      <c r="M6" s="33">
        <v>0</v>
      </c>
      <c r="N6" s="33">
        <v>0</v>
      </c>
      <c r="O6" s="33">
        <v>0</v>
      </c>
      <c r="P6" s="33">
        <v>0</v>
      </c>
    </row>
    <row r="7" spans="1:16" x14ac:dyDescent="0.25">
      <c r="A7" s="26"/>
      <c r="B7" s="26"/>
      <c r="C7" s="26"/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26"/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</row>
    <row r="8" spans="1:16" x14ac:dyDescent="0.25">
      <c r="A8" s="26"/>
      <c r="B8" s="26"/>
      <c r="C8" s="26"/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26"/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</row>
    <row r="9" spans="1:16" x14ac:dyDescent="0.25">
      <c r="A9" s="26"/>
      <c r="B9" s="26"/>
      <c r="C9" s="26"/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26"/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</row>
    <row r="10" spans="1:16" x14ac:dyDescent="0.25">
      <c r="A10" s="26"/>
      <c r="B10" s="26"/>
      <c r="C10" s="26"/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26"/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</row>
    <row r="11" spans="1:16" x14ac:dyDescent="0.25">
      <c r="A11" s="26"/>
      <c r="B11" s="26"/>
      <c r="C11" s="26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26"/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</row>
    <row r="12" spans="1:16" x14ac:dyDescent="0.25">
      <c r="A12" s="26"/>
      <c r="B12" s="26"/>
      <c r="C12" s="26"/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26"/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</row>
    <row r="13" spans="1:16" x14ac:dyDescent="0.25">
      <c r="A13" s="26"/>
      <c r="B13" s="26"/>
      <c r="C13" s="26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26"/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</row>
    <row r="14" spans="1:16" x14ac:dyDescent="0.25">
      <c r="A14" s="26"/>
      <c r="B14" s="26"/>
      <c r="C14" s="26"/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26"/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</row>
    <row r="15" spans="1:16" x14ac:dyDescent="0.25">
      <c r="A15" s="26"/>
      <c r="B15" s="26"/>
      <c r="C15" s="26"/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26"/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</row>
    <row r="16" spans="1:16" x14ac:dyDescent="0.25">
      <c r="A16" s="26"/>
      <c r="B16" s="26"/>
      <c r="C16" s="26"/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26"/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</row>
    <row r="17" spans="1:16" x14ac:dyDescent="0.25">
      <c r="A17" s="26"/>
      <c r="B17" s="26"/>
      <c r="C17" s="26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26"/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</row>
    <row r="18" spans="1:16" x14ac:dyDescent="0.25">
      <c r="A18" s="26"/>
      <c r="B18" s="26"/>
      <c r="C18" s="26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26"/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</row>
    <row r="19" spans="1:16" x14ac:dyDescent="0.25">
      <c r="A19" s="26"/>
      <c r="B19" s="26"/>
      <c r="C19" s="26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26"/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</row>
    <row r="20" spans="1:16" x14ac:dyDescent="0.25">
      <c r="A20" s="26"/>
      <c r="B20" s="26"/>
      <c r="C20" s="26"/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26"/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</row>
    <row r="21" spans="1:16" x14ac:dyDescent="0.25">
      <c r="A21" s="26"/>
      <c r="B21" s="26"/>
      <c r="C21" s="26"/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26"/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</row>
    <row r="22" spans="1:16" x14ac:dyDescent="0.25">
      <c r="A22" s="26"/>
      <c r="B22" s="26"/>
      <c r="C22" s="26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26"/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</row>
    <row r="23" spans="1:16" x14ac:dyDescent="0.25">
      <c r="A23" s="26"/>
      <c r="B23" s="26"/>
      <c r="C23" s="26"/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26"/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</row>
    <row r="24" spans="1:16" x14ac:dyDescent="0.25">
      <c r="A24" s="26"/>
      <c r="B24" s="26"/>
      <c r="C24" s="26"/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26"/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</row>
    <row r="25" spans="1:16" x14ac:dyDescent="0.25">
      <c r="B25" s="89"/>
      <c r="C25" s="89"/>
      <c r="D25" s="92">
        <f>SUM(D3:D24)</f>
        <v>0</v>
      </c>
      <c r="E25" s="93">
        <f>SUM(E3:E24)</f>
        <v>0</v>
      </c>
      <c r="F25" s="93">
        <f>SUM(F3:F24)</f>
        <v>0</v>
      </c>
      <c r="G25" s="93">
        <f>SUM(G3:G24)</f>
        <v>0</v>
      </c>
      <c r="H25" s="93">
        <f>SUM(H3:H24)</f>
        <v>0</v>
      </c>
      <c r="I25" s="93">
        <f>SUM(I3:I24)</f>
        <v>0</v>
      </c>
      <c r="J25" s="26"/>
      <c r="K25" s="93">
        <f>SUM(K3:K24)</f>
        <v>0</v>
      </c>
      <c r="L25" s="93">
        <f>SUM(L3:L24)</f>
        <v>20000</v>
      </c>
      <c r="M25" s="93">
        <f>SUM(M3:M24)</f>
        <v>0</v>
      </c>
      <c r="N25" s="93">
        <f>SUM(N3:N24)</f>
        <v>0</v>
      </c>
      <c r="O25" s="93">
        <f>SUM(O3:O24)</f>
        <v>0</v>
      </c>
      <c r="P25" s="93">
        <f>SUM(P3:P24)</f>
        <v>0</v>
      </c>
    </row>
  </sheetData>
  <mergeCells count="2">
    <mergeCell ref="A1:G1"/>
    <mergeCell ref="J1:N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1"/>
  <sheetViews>
    <sheetView workbookViewId="0">
      <selection activeCell="F1" sqref="F1:J1"/>
    </sheetView>
  </sheetViews>
  <sheetFormatPr defaultRowHeight="15.75" x14ac:dyDescent="0.25"/>
  <cols>
    <col min="1" max="1" width="7.5703125" style="9" customWidth="1"/>
    <col min="2" max="2" width="28.42578125" style="9" customWidth="1"/>
    <col min="3" max="3" width="16.140625" style="9" customWidth="1"/>
    <col min="4" max="4" width="18" style="12" customWidth="1"/>
    <col min="5" max="5" width="13.28515625" style="9" customWidth="1"/>
    <col min="6" max="7" width="18.42578125" style="9" customWidth="1"/>
    <col min="8" max="9" width="18.5703125" style="9" customWidth="1"/>
    <col min="10" max="10" width="19.5703125" style="9" customWidth="1"/>
    <col min="11" max="16384" width="9.140625" style="9"/>
  </cols>
  <sheetData>
    <row r="1" spans="1:10" x14ac:dyDescent="0.25">
      <c r="A1" s="13" t="s">
        <v>3</v>
      </c>
      <c r="B1" s="13" t="s">
        <v>10</v>
      </c>
      <c r="C1" s="13" t="s">
        <v>15</v>
      </c>
      <c r="D1" s="14" t="s">
        <v>27</v>
      </c>
      <c r="E1" s="13" t="s">
        <v>4</v>
      </c>
      <c r="F1" s="17" t="s">
        <v>6</v>
      </c>
      <c r="G1" s="17" t="s">
        <v>63</v>
      </c>
      <c r="H1" s="17" t="s">
        <v>62</v>
      </c>
      <c r="I1" s="100">
        <v>3</v>
      </c>
      <c r="J1" s="100">
        <v>4</v>
      </c>
    </row>
    <row r="2" spans="1:10" x14ac:dyDescent="0.25">
      <c r="A2" s="7">
        <v>1</v>
      </c>
      <c r="B2" s="7" t="s">
        <v>70</v>
      </c>
      <c r="C2" s="27">
        <v>2000</v>
      </c>
      <c r="D2" s="8">
        <v>0</v>
      </c>
      <c r="E2" s="19"/>
      <c r="F2" s="4">
        <v>0</v>
      </c>
      <c r="G2" s="4">
        <v>0</v>
      </c>
      <c r="H2" s="4">
        <v>0</v>
      </c>
      <c r="I2" s="4">
        <v>0</v>
      </c>
      <c r="J2" s="4">
        <v>0</v>
      </c>
    </row>
    <row r="3" spans="1:10" x14ac:dyDescent="0.25">
      <c r="A3" s="7">
        <v>2</v>
      </c>
      <c r="B3" s="7" t="s">
        <v>71</v>
      </c>
      <c r="C3" s="27">
        <v>1000</v>
      </c>
      <c r="D3" s="8">
        <v>0</v>
      </c>
      <c r="E3" s="19"/>
      <c r="F3" s="4">
        <v>0</v>
      </c>
      <c r="G3" s="4">
        <v>0</v>
      </c>
      <c r="H3" s="4">
        <v>0</v>
      </c>
      <c r="I3" s="4">
        <v>0</v>
      </c>
      <c r="J3" s="4">
        <v>0</v>
      </c>
    </row>
    <row r="4" spans="1:10" x14ac:dyDescent="0.25">
      <c r="A4" s="7">
        <v>3</v>
      </c>
      <c r="B4" s="7"/>
      <c r="C4" s="27">
        <v>0</v>
      </c>
      <c r="D4" s="8">
        <v>0</v>
      </c>
      <c r="E4" s="19"/>
      <c r="F4" s="4">
        <v>0</v>
      </c>
      <c r="G4" s="4">
        <v>0</v>
      </c>
      <c r="H4" s="4">
        <v>0</v>
      </c>
      <c r="I4" s="4">
        <v>0</v>
      </c>
      <c r="J4" s="4">
        <v>0</v>
      </c>
    </row>
    <row r="5" spans="1:10" x14ac:dyDescent="0.25">
      <c r="A5" s="7">
        <v>4</v>
      </c>
      <c r="B5" s="7"/>
      <c r="C5" s="27">
        <v>0</v>
      </c>
      <c r="D5" s="8">
        <v>0</v>
      </c>
      <c r="E5" s="19"/>
      <c r="F5" s="4">
        <v>0</v>
      </c>
      <c r="G5" s="4">
        <v>0</v>
      </c>
      <c r="H5" s="4">
        <v>0</v>
      </c>
      <c r="I5" s="4">
        <v>0</v>
      </c>
      <c r="J5" s="4">
        <v>0</v>
      </c>
    </row>
    <row r="6" spans="1:10" x14ac:dyDescent="0.25">
      <c r="A6" s="7">
        <v>5</v>
      </c>
      <c r="B6" s="7"/>
      <c r="C6" s="27">
        <v>0</v>
      </c>
      <c r="D6" s="8">
        <v>0</v>
      </c>
      <c r="E6" s="7"/>
      <c r="F6" s="4">
        <v>0</v>
      </c>
      <c r="G6" s="4">
        <v>0</v>
      </c>
      <c r="H6" s="4">
        <v>0</v>
      </c>
      <c r="I6" s="4">
        <v>0</v>
      </c>
      <c r="J6" s="4">
        <v>0</v>
      </c>
    </row>
    <row r="7" spans="1:10" x14ac:dyDescent="0.25">
      <c r="A7" s="7"/>
      <c r="B7" s="7"/>
      <c r="C7" s="27">
        <v>0</v>
      </c>
      <c r="D7" s="8">
        <v>0</v>
      </c>
      <c r="E7" s="7"/>
      <c r="F7" s="4">
        <v>0</v>
      </c>
      <c r="G7" s="4">
        <v>0</v>
      </c>
      <c r="H7" s="4">
        <v>0</v>
      </c>
      <c r="I7" s="4">
        <v>0</v>
      </c>
      <c r="J7" s="4">
        <v>0</v>
      </c>
    </row>
    <row r="8" spans="1:10" x14ac:dyDescent="0.25">
      <c r="A8" s="7"/>
      <c r="B8" s="7"/>
      <c r="C8" s="27">
        <v>0</v>
      </c>
      <c r="D8" s="8">
        <v>0</v>
      </c>
      <c r="E8" s="7"/>
      <c r="F8" s="4">
        <v>0</v>
      </c>
      <c r="G8" s="4">
        <v>0</v>
      </c>
      <c r="H8" s="4">
        <v>0</v>
      </c>
      <c r="I8" s="4">
        <v>0</v>
      </c>
      <c r="J8" s="4">
        <v>0</v>
      </c>
    </row>
    <row r="9" spans="1:10" x14ac:dyDescent="0.25">
      <c r="A9" s="7"/>
      <c r="B9" s="7"/>
      <c r="C9" s="27">
        <v>0</v>
      </c>
      <c r="D9" s="8">
        <v>0</v>
      </c>
      <c r="E9" s="7"/>
      <c r="F9" s="4">
        <v>0</v>
      </c>
      <c r="G9" s="4">
        <v>0</v>
      </c>
      <c r="H9" s="4">
        <v>0</v>
      </c>
      <c r="I9" s="4">
        <v>0</v>
      </c>
      <c r="J9" s="4">
        <v>0</v>
      </c>
    </row>
    <row r="10" spans="1:10" x14ac:dyDescent="0.25">
      <c r="A10" s="7"/>
      <c r="B10" s="7"/>
      <c r="C10" s="27">
        <v>0</v>
      </c>
      <c r="D10" s="8">
        <v>0</v>
      </c>
      <c r="E10" s="7"/>
      <c r="F10" s="4">
        <v>0</v>
      </c>
      <c r="G10" s="4">
        <v>0</v>
      </c>
      <c r="H10" s="4">
        <v>0</v>
      </c>
      <c r="I10" s="4">
        <v>0</v>
      </c>
      <c r="J10" s="4">
        <v>0</v>
      </c>
    </row>
    <row r="11" spans="1:10" x14ac:dyDescent="0.25">
      <c r="A11" s="7"/>
      <c r="B11" s="7"/>
      <c r="C11" s="27">
        <v>0</v>
      </c>
      <c r="D11" s="8">
        <v>0</v>
      </c>
      <c r="E11" s="7"/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1:10" x14ac:dyDescent="0.25">
      <c r="A12" s="7"/>
      <c r="B12" s="7"/>
      <c r="C12" s="27">
        <v>0</v>
      </c>
      <c r="D12" s="8">
        <v>0</v>
      </c>
      <c r="E12" s="7"/>
      <c r="F12" s="4">
        <v>0</v>
      </c>
      <c r="G12" s="4">
        <v>0</v>
      </c>
      <c r="H12" s="4">
        <v>0</v>
      </c>
      <c r="I12" s="4">
        <v>0</v>
      </c>
      <c r="J12" s="4">
        <v>0</v>
      </c>
    </row>
    <row r="13" spans="1:10" x14ac:dyDescent="0.25">
      <c r="A13" s="7"/>
      <c r="B13" s="7"/>
      <c r="C13" s="27">
        <v>0</v>
      </c>
      <c r="D13" s="8">
        <v>0</v>
      </c>
      <c r="E13" s="7"/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x14ac:dyDescent="0.25">
      <c r="A14" s="7"/>
      <c r="B14" s="7"/>
      <c r="C14" s="27">
        <v>0</v>
      </c>
      <c r="D14" s="8">
        <v>0</v>
      </c>
      <c r="E14" s="7"/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x14ac:dyDescent="0.25">
      <c r="A15" s="7"/>
      <c r="B15" s="7"/>
      <c r="C15" s="27">
        <v>0</v>
      </c>
      <c r="D15" s="8">
        <v>0</v>
      </c>
      <c r="E15" s="7"/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x14ac:dyDescent="0.25">
      <c r="A16" s="7"/>
      <c r="B16" s="7"/>
      <c r="C16" s="27">
        <v>0</v>
      </c>
      <c r="D16" s="8">
        <v>0</v>
      </c>
      <c r="E16" s="7"/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x14ac:dyDescent="0.25">
      <c r="A17" s="7"/>
      <c r="B17" s="7"/>
      <c r="C17" s="27">
        <v>0</v>
      </c>
      <c r="D17" s="8">
        <v>0</v>
      </c>
      <c r="E17" s="7"/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x14ac:dyDescent="0.25">
      <c r="A18" s="7"/>
      <c r="B18" s="7"/>
      <c r="C18" s="27">
        <v>0</v>
      </c>
      <c r="D18" s="8">
        <v>0</v>
      </c>
      <c r="E18" s="7"/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x14ac:dyDescent="0.25">
      <c r="A19" s="7"/>
      <c r="B19" s="7"/>
      <c r="C19" s="27">
        <v>0</v>
      </c>
      <c r="D19" s="8">
        <v>0</v>
      </c>
      <c r="E19" s="7"/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x14ac:dyDescent="0.25">
      <c r="A20" s="7"/>
      <c r="B20" s="7"/>
      <c r="C20" s="27">
        <v>0</v>
      </c>
      <c r="D20" s="8">
        <v>0</v>
      </c>
      <c r="E20" s="7"/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x14ac:dyDescent="0.25">
      <c r="A21" s="7"/>
      <c r="B21" s="7"/>
      <c r="C21" s="27">
        <v>0</v>
      </c>
      <c r="D21" s="8">
        <v>0</v>
      </c>
      <c r="E21" s="7"/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x14ac:dyDescent="0.25">
      <c r="A22" s="7"/>
      <c r="B22" s="7"/>
      <c r="C22" s="27">
        <v>0</v>
      </c>
      <c r="D22" s="8">
        <v>0</v>
      </c>
      <c r="E22" s="7"/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x14ac:dyDescent="0.25">
      <c r="A23" s="7"/>
      <c r="B23" s="7"/>
      <c r="C23" s="27">
        <v>0</v>
      </c>
      <c r="D23" s="8">
        <v>0</v>
      </c>
      <c r="E23" s="7"/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x14ac:dyDescent="0.25">
      <c r="A24" s="7"/>
      <c r="B24" s="7"/>
      <c r="C24" s="27">
        <v>0</v>
      </c>
      <c r="D24" s="8">
        <v>0</v>
      </c>
      <c r="E24" s="7"/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x14ac:dyDescent="0.25">
      <c r="A25" s="7"/>
      <c r="B25" s="7"/>
      <c r="C25" s="27">
        <v>0</v>
      </c>
      <c r="D25" s="8">
        <v>0</v>
      </c>
      <c r="E25" s="7"/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x14ac:dyDescent="0.25">
      <c r="A26" s="7"/>
      <c r="B26" s="7"/>
      <c r="C26" s="27">
        <v>0</v>
      </c>
      <c r="D26" s="8">
        <v>0</v>
      </c>
      <c r="E26" s="7"/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x14ac:dyDescent="0.25">
      <c r="A27" s="7"/>
      <c r="B27" s="7"/>
      <c r="C27" s="27">
        <v>0</v>
      </c>
      <c r="D27" s="8">
        <v>0</v>
      </c>
      <c r="E27" s="7"/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x14ac:dyDescent="0.25">
      <c r="A28" s="7"/>
      <c r="B28" s="7"/>
      <c r="C28" s="27">
        <v>0</v>
      </c>
      <c r="D28" s="8">
        <v>0</v>
      </c>
      <c r="E28" s="7"/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x14ac:dyDescent="0.25">
      <c r="A29" s="7"/>
      <c r="B29" s="7"/>
      <c r="C29" s="27">
        <v>0</v>
      </c>
      <c r="D29" s="8">
        <v>0</v>
      </c>
      <c r="E29" s="7"/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x14ac:dyDescent="0.25">
      <c r="A30" s="7"/>
      <c r="B30" s="7"/>
      <c r="C30" s="27">
        <v>0</v>
      </c>
      <c r="D30" s="8">
        <v>0</v>
      </c>
      <c r="E30" s="7"/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x14ac:dyDescent="0.25">
      <c r="A31" s="7"/>
      <c r="B31" s="7"/>
      <c r="C31" s="27">
        <v>0</v>
      </c>
      <c r="D31" s="8">
        <v>0</v>
      </c>
      <c r="E31" s="7"/>
      <c r="F31" s="4">
        <v>0</v>
      </c>
      <c r="G31" s="4">
        <v>0</v>
      </c>
      <c r="H31" s="4">
        <v>0</v>
      </c>
      <c r="I31" s="4">
        <v>0</v>
      </c>
      <c r="J31" s="4">
        <v>0</v>
      </c>
    </row>
    <row r="32" spans="1:10" x14ac:dyDescent="0.25">
      <c r="A32" s="7"/>
      <c r="B32" s="7"/>
      <c r="C32" s="27">
        <v>0</v>
      </c>
      <c r="D32" s="8">
        <v>0</v>
      </c>
      <c r="E32" s="7"/>
      <c r="F32" s="4">
        <v>0</v>
      </c>
      <c r="G32" s="4">
        <v>0</v>
      </c>
      <c r="H32" s="4">
        <v>0</v>
      </c>
      <c r="I32" s="4">
        <v>0</v>
      </c>
      <c r="J32" s="4">
        <v>0</v>
      </c>
    </row>
    <row r="33" spans="1:10" x14ac:dyDescent="0.25">
      <c r="A33" s="7"/>
      <c r="B33" s="7"/>
      <c r="C33" s="27">
        <v>0</v>
      </c>
      <c r="D33" s="8">
        <v>0</v>
      </c>
      <c r="E33" s="7"/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x14ac:dyDescent="0.25">
      <c r="A34" s="7"/>
      <c r="B34" s="7"/>
      <c r="C34" s="27">
        <v>0</v>
      </c>
      <c r="D34" s="8">
        <v>0</v>
      </c>
      <c r="E34" s="7"/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pans="1:10" x14ac:dyDescent="0.25">
      <c r="A35" s="7"/>
      <c r="B35" s="7"/>
      <c r="C35" s="27">
        <v>0</v>
      </c>
      <c r="D35" s="8">
        <v>0</v>
      </c>
      <c r="E35" s="7"/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x14ac:dyDescent="0.25">
      <c r="A36" s="7"/>
      <c r="B36" s="7"/>
      <c r="C36" s="27">
        <v>0</v>
      </c>
      <c r="D36" s="8">
        <v>0</v>
      </c>
      <c r="E36" s="7"/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x14ac:dyDescent="0.25">
      <c r="A37" s="7"/>
      <c r="B37" s="7"/>
      <c r="C37" s="27">
        <v>0</v>
      </c>
      <c r="D37" s="8">
        <v>0</v>
      </c>
      <c r="E37" s="7"/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x14ac:dyDescent="0.25">
      <c r="A38" s="7"/>
      <c r="B38" s="7"/>
      <c r="C38" s="27">
        <v>0</v>
      </c>
      <c r="D38" s="8">
        <v>0</v>
      </c>
      <c r="E38" s="7"/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x14ac:dyDescent="0.25">
      <c r="A39" s="7"/>
      <c r="B39" s="7"/>
      <c r="C39" s="27">
        <v>0</v>
      </c>
      <c r="D39" s="8">
        <v>0</v>
      </c>
      <c r="E39" s="7"/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1:10" x14ac:dyDescent="0.25">
      <c r="A40" s="7"/>
      <c r="B40" s="7"/>
      <c r="C40" s="27">
        <v>0</v>
      </c>
      <c r="D40" s="8">
        <v>0</v>
      </c>
      <c r="E40" s="7"/>
      <c r="F40" s="4">
        <v>0</v>
      </c>
      <c r="G40" s="4">
        <v>0</v>
      </c>
      <c r="H40" s="4">
        <v>0</v>
      </c>
      <c r="I40" s="4">
        <v>0</v>
      </c>
      <c r="J40" s="4">
        <v>0</v>
      </c>
    </row>
    <row r="41" spans="1:10" x14ac:dyDescent="0.25">
      <c r="A41" s="7"/>
      <c r="B41" s="7"/>
      <c r="C41" s="27">
        <v>0</v>
      </c>
      <c r="D41" s="8">
        <v>0</v>
      </c>
      <c r="E41" s="7"/>
      <c r="F41" s="4">
        <v>0</v>
      </c>
      <c r="G41" s="4">
        <v>0</v>
      </c>
      <c r="H41" s="4">
        <v>0</v>
      </c>
      <c r="I41" s="4">
        <v>0</v>
      </c>
      <c r="J41" s="4">
        <v>0</v>
      </c>
    </row>
    <row r="42" spans="1:10" x14ac:dyDescent="0.25">
      <c r="A42" s="7"/>
      <c r="B42" s="7"/>
      <c r="C42" s="27">
        <v>0</v>
      </c>
      <c r="D42" s="8">
        <v>0</v>
      </c>
      <c r="E42" s="7"/>
      <c r="F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1:10" x14ac:dyDescent="0.25">
      <c r="A43" s="7"/>
      <c r="B43" s="7"/>
      <c r="C43" s="27">
        <v>0</v>
      </c>
      <c r="D43" s="8">
        <v>0</v>
      </c>
      <c r="E43" s="7"/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pans="1:10" x14ac:dyDescent="0.25">
      <c r="A44" s="7"/>
      <c r="B44" s="7"/>
      <c r="C44" s="27">
        <v>0</v>
      </c>
      <c r="D44" s="8">
        <v>0</v>
      </c>
      <c r="E44" s="7"/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1:10" x14ac:dyDescent="0.25">
      <c r="A45" s="7"/>
      <c r="B45" s="7"/>
      <c r="C45" s="27">
        <v>0</v>
      </c>
      <c r="D45" s="8">
        <v>0</v>
      </c>
      <c r="E45" s="7"/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x14ac:dyDescent="0.25">
      <c r="A46" s="7"/>
      <c r="B46" s="7"/>
      <c r="C46" s="27">
        <v>0</v>
      </c>
      <c r="D46" s="8">
        <v>0</v>
      </c>
      <c r="E46" s="7"/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47" spans="1:10" x14ac:dyDescent="0.25">
      <c r="A47" s="7"/>
      <c r="B47" s="7"/>
      <c r="C47" s="27">
        <v>0</v>
      </c>
      <c r="D47" s="8">
        <v>0</v>
      </c>
      <c r="E47" s="7"/>
      <c r="F47" s="4">
        <v>0</v>
      </c>
      <c r="G47" s="4">
        <v>0</v>
      </c>
      <c r="H47" s="4">
        <v>0</v>
      </c>
      <c r="I47" s="4">
        <v>0</v>
      </c>
      <c r="J47" s="4">
        <v>0</v>
      </c>
    </row>
    <row r="48" spans="1:10" x14ac:dyDescent="0.25">
      <c r="A48" s="7"/>
      <c r="B48" s="7"/>
      <c r="C48" s="27">
        <v>0</v>
      </c>
      <c r="D48" s="8">
        <v>0</v>
      </c>
      <c r="E48" s="7"/>
      <c r="F48" s="4">
        <v>0</v>
      </c>
      <c r="G48" s="4">
        <v>0</v>
      </c>
      <c r="H48" s="4">
        <v>0</v>
      </c>
      <c r="I48" s="4">
        <v>0</v>
      </c>
      <c r="J48" s="4">
        <v>0</v>
      </c>
    </row>
    <row r="49" spans="1:10" x14ac:dyDescent="0.25">
      <c r="A49" s="10"/>
      <c r="B49" s="10"/>
      <c r="C49" s="11">
        <f>SUM(C2:C48)</f>
        <v>3000</v>
      </c>
      <c r="D49" s="11">
        <f>SUM(D2:D48)</f>
        <v>0</v>
      </c>
      <c r="E49" s="10"/>
      <c r="F49" s="4">
        <v>0</v>
      </c>
      <c r="G49" s="4">
        <v>0</v>
      </c>
      <c r="H49" s="4">
        <v>0</v>
      </c>
      <c r="I49" s="4">
        <v>0</v>
      </c>
      <c r="J49" s="4">
        <v>0</v>
      </c>
    </row>
    <row r="50" spans="1:10" x14ac:dyDescent="0.25"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x14ac:dyDescent="0.25">
      <c r="F51" s="18">
        <f t="shared" ref="F51:J51" si="0">SUM(F2:F50)</f>
        <v>0</v>
      </c>
      <c r="G51" s="18">
        <f t="shared" si="0"/>
        <v>0</v>
      </c>
      <c r="H51" s="18">
        <f t="shared" si="0"/>
        <v>0</v>
      </c>
      <c r="I51" s="18">
        <f t="shared" si="0"/>
        <v>0</v>
      </c>
      <c r="J51" s="28">
        <f t="shared" si="0"/>
        <v>0</v>
      </c>
    </row>
  </sheetData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1"/>
  <sheetViews>
    <sheetView workbookViewId="0">
      <selection activeCell="B5" sqref="B5"/>
    </sheetView>
  </sheetViews>
  <sheetFormatPr defaultRowHeight="15.75" x14ac:dyDescent="0.25"/>
  <cols>
    <col min="1" max="1" width="7.5703125" style="9" customWidth="1"/>
    <col min="2" max="2" width="28.42578125" style="9" customWidth="1"/>
    <col min="3" max="3" width="16.140625" style="9" customWidth="1"/>
    <col min="4" max="4" width="18" style="12" customWidth="1"/>
    <col min="5" max="5" width="13.28515625" style="9" customWidth="1"/>
    <col min="6" max="7" width="18.42578125" style="9" customWidth="1"/>
    <col min="8" max="9" width="18.5703125" style="9" customWidth="1"/>
    <col min="10" max="10" width="19.5703125" style="9" customWidth="1"/>
    <col min="11" max="16384" width="9.140625" style="9"/>
  </cols>
  <sheetData>
    <row r="1" spans="1:10" x14ac:dyDescent="0.25">
      <c r="A1" s="13" t="s">
        <v>3</v>
      </c>
      <c r="B1" s="13" t="s">
        <v>10</v>
      </c>
      <c r="C1" s="13" t="s">
        <v>15</v>
      </c>
      <c r="D1" s="14" t="s">
        <v>27</v>
      </c>
      <c r="E1" s="13" t="s">
        <v>4</v>
      </c>
      <c r="F1" s="17" t="s">
        <v>6</v>
      </c>
      <c r="G1" s="17" t="s">
        <v>63</v>
      </c>
      <c r="H1" s="17" t="s">
        <v>62</v>
      </c>
      <c r="I1" s="100">
        <v>3</v>
      </c>
      <c r="J1" s="100">
        <v>4</v>
      </c>
    </row>
    <row r="2" spans="1:10" x14ac:dyDescent="0.25">
      <c r="A2" s="7">
        <v>1</v>
      </c>
      <c r="B2" s="7" t="s">
        <v>72</v>
      </c>
      <c r="C2" s="27">
        <v>1000</v>
      </c>
      <c r="D2" s="8">
        <v>0</v>
      </c>
      <c r="E2" s="19"/>
      <c r="F2" s="4">
        <v>0</v>
      </c>
      <c r="G2" s="4">
        <v>0</v>
      </c>
      <c r="H2" s="4">
        <v>0</v>
      </c>
      <c r="I2" s="4">
        <v>0</v>
      </c>
      <c r="J2" s="4">
        <v>0</v>
      </c>
    </row>
    <row r="3" spans="1:10" x14ac:dyDescent="0.25">
      <c r="A3" s="7">
        <v>2</v>
      </c>
      <c r="B3" s="7"/>
      <c r="C3" s="27">
        <v>0</v>
      </c>
      <c r="D3" s="8">
        <v>0</v>
      </c>
      <c r="E3" s="19"/>
      <c r="F3" s="4">
        <v>0</v>
      </c>
      <c r="G3" s="4">
        <v>0</v>
      </c>
      <c r="H3" s="4">
        <v>0</v>
      </c>
      <c r="I3" s="4">
        <v>0</v>
      </c>
      <c r="J3" s="4">
        <v>0</v>
      </c>
    </row>
    <row r="4" spans="1:10" x14ac:dyDescent="0.25">
      <c r="A4" s="7">
        <v>3</v>
      </c>
      <c r="B4" s="7"/>
      <c r="C4" s="27">
        <v>0</v>
      </c>
      <c r="D4" s="8">
        <v>0</v>
      </c>
      <c r="E4" s="19"/>
      <c r="F4" s="4">
        <v>0</v>
      </c>
      <c r="G4" s="4">
        <v>0</v>
      </c>
      <c r="H4" s="4">
        <v>0</v>
      </c>
      <c r="I4" s="4">
        <v>0</v>
      </c>
      <c r="J4" s="4">
        <v>0</v>
      </c>
    </row>
    <row r="5" spans="1:10" x14ac:dyDescent="0.25">
      <c r="A5" s="7">
        <v>4</v>
      </c>
      <c r="B5" s="7"/>
      <c r="C5" s="27">
        <v>0</v>
      </c>
      <c r="D5" s="8">
        <v>0</v>
      </c>
      <c r="E5" s="19"/>
      <c r="F5" s="4">
        <v>0</v>
      </c>
      <c r="G5" s="4">
        <v>0</v>
      </c>
      <c r="H5" s="4">
        <v>0</v>
      </c>
      <c r="I5" s="4">
        <v>0</v>
      </c>
      <c r="J5" s="4">
        <v>0</v>
      </c>
    </row>
    <row r="6" spans="1:10" x14ac:dyDescent="0.25">
      <c r="A6" s="7">
        <v>5</v>
      </c>
      <c r="B6" s="7"/>
      <c r="C6" s="27">
        <v>0</v>
      </c>
      <c r="D6" s="8">
        <v>0</v>
      </c>
      <c r="E6" s="7"/>
      <c r="F6" s="4">
        <v>0</v>
      </c>
      <c r="G6" s="4">
        <v>0</v>
      </c>
      <c r="H6" s="4">
        <v>0</v>
      </c>
      <c r="I6" s="4">
        <v>0</v>
      </c>
      <c r="J6" s="4">
        <v>0</v>
      </c>
    </row>
    <row r="7" spans="1:10" x14ac:dyDescent="0.25">
      <c r="A7" s="7"/>
      <c r="B7" s="7"/>
      <c r="C7" s="27">
        <v>0</v>
      </c>
      <c r="D7" s="8">
        <v>0</v>
      </c>
      <c r="E7" s="7"/>
      <c r="F7" s="4">
        <v>0</v>
      </c>
      <c r="G7" s="4">
        <v>0</v>
      </c>
      <c r="H7" s="4">
        <v>0</v>
      </c>
      <c r="I7" s="4">
        <v>0</v>
      </c>
      <c r="J7" s="4">
        <v>0</v>
      </c>
    </row>
    <row r="8" spans="1:10" x14ac:dyDescent="0.25">
      <c r="A8" s="7"/>
      <c r="B8" s="7"/>
      <c r="C8" s="27">
        <v>0</v>
      </c>
      <c r="D8" s="8">
        <v>0</v>
      </c>
      <c r="E8" s="7"/>
      <c r="F8" s="4">
        <v>0</v>
      </c>
      <c r="G8" s="4">
        <v>0</v>
      </c>
      <c r="H8" s="4">
        <v>0</v>
      </c>
      <c r="I8" s="4">
        <v>0</v>
      </c>
      <c r="J8" s="4">
        <v>0</v>
      </c>
    </row>
    <row r="9" spans="1:10" x14ac:dyDescent="0.25">
      <c r="A9" s="7"/>
      <c r="B9" s="7"/>
      <c r="C9" s="27">
        <v>0</v>
      </c>
      <c r="D9" s="8">
        <v>0</v>
      </c>
      <c r="E9" s="7"/>
      <c r="F9" s="4">
        <v>0</v>
      </c>
      <c r="G9" s="4">
        <v>0</v>
      </c>
      <c r="H9" s="4">
        <v>0</v>
      </c>
      <c r="I9" s="4">
        <v>0</v>
      </c>
      <c r="J9" s="4">
        <v>0</v>
      </c>
    </row>
    <row r="10" spans="1:10" x14ac:dyDescent="0.25">
      <c r="A10" s="7"/>
      <c r="B10" s="7"/>
      <c r="C10" s="27">
        <v>0</v>
      </c>
      <c r="D10" s="8">
        <v>0</v>
      </c>
      <c r="E10" s="7"/>
      <c r="F10" s="4">
        <v>0</v>
      </c>
      <c r="G10" s="4">
        <v>0</v>
      </c>
      <c r="H10" s="4">
        <v>0</v>
      </c>
      <c r="I10" s="4">
        <v>0</v>
      </c>
      <c r="J10" s="4">
        <v>0</v>
      </c>
    </row>
    <row r="11" spans="1:10" x14ac:dyDescent="0.25">
      <c r="A11" s="7"/>
      <c r="B11" s="7"/>
      <c r="C11" s="27">
        <v>0</v>
      </c>
      <c r="D11" s="8">
        <v>0</v>
      </c>
      <c r="E11" s="7"/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1:10" x14ac:dyDescent="0.25">
      <c r="A12" s="7"/>
      <c r="B12" s="7"/>
      <c r="C12" s="27">
        <v>0</v>
      </c>
      <c r="D12" s="8">
        <v>0</v>
      </c>
      <c r="E12" s="7"/>
      <c r="F12" s="4">
        <v>0</v>
      </c>
      <c r="G12" s="4">
        <v>0</v>
      </c>
      <c r="H12" s="4">
        <v>0</v>
      </c>
      <c r="I12" s="4">
        <v>0</v>
      </c>
      <c r="J12" s="4">
        <v>0</v>
      </c>
    </row>
    <row r="13" spans="1:10" x14ac:dyDescent="0.25">
      <c r="A13" s="7"/>
      <c r="B13" s="7"/>
      <c r="C13" s="27">
        <v>0</v>
      </c>
      <c r="D13" s="8">
        <v>0</v>
      </c>
      <c r="E13" s="7"/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x14ac:dyDescent="0.25">
      <c r="A14" s="7"/>
      <c r="B14" s="7"/>
      <c r="C14" s="27">
        <v>0</v>
      </c>
      <c r="D14" s="8">
        <v>0</v>
      </c>
      <c r="E14" s="7"/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x14ac:dyDescent="0.25">
      <c r="A15" s="7"/>
      <c r="B15" s="7"/>
      <c r="C15" s="27">
        <v>0</v>
      </c>
      <c r="D15" s="8">
        <v>0</v>
      </c>
      <c r="E15" s="7"/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x14ac:dyDescent="0.25">
      <c r="A16" s="7"/>
      <c r="B16" s="7"/>
      <c r="C16" s="27">
        <v>0</v>
      </c>
      <c r="D16" s="8">
        <v>0</v>
      </c>
      <c r="E16" s="7"/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x14ac:dyDescent="0.25">
      <c r="A17" s="7"/>
      <c r="B17" s="7"/>
      <c r="C17" s="27">
        <v>0</v>
      </c>
      <c r="D17" s="8">
        <v>0</v>
      </c>
      <c r="E17" s="7"/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x14ac:dyDescent="0.25">
      <c r="A18" s="7"/>
      <c r="B18" s="7"/>
      <c r="C18" s="27">
        <v>0</v>
      </c>
      <c r="D18" s="8">
        <v>0</v>
      </c>
      <c r="E18" s="7"/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x14ac:dyDescent="0.25">
      <c r="A19" s="7"/>
      <c r="B19" s="7"/>
      <c r="C19" s="27">
        <v>0</v>
      </c>
      <c r="D19" s="8">
        <v>0</v>
      </c>
      <c r="E19" s="7"/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x14ac:dyDescent="0.25">
      <c r="A20" s="7"/>
      <c r="B20" s="7"/>
      <c r="C20" s="27">
        <v>0</v>
      </c>
      <c r="D20" s="8">
        <v>0</v>
      </c>
      <c r="E20" s="7"/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x14ac:dyDescent="0.25">
      <c r="A21" s="7"/>
      <c r="B21" s="7"/>
      <c r="C21" s="27">
        <v>0</v>
      </c>
      <c r="D21" s="8">
        <v>0</v>
      </c>
      <c r="E21" s="7"/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x14ac:dyDescent="0.25">
      <c r="A22" s="7"/>
      <c r="B22" s="7"/>
      <c r="C22" s="27">
        <v>0</v>
      </c>
      <c r="D22" s="8">
        <v>0</v>
      </c>
      <c r="E22" s="7"/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x14ac:dyDescent="0.25">
      <c r="A23" s="7"/>
      <c r="B23" s="7"/>
      <c r="C23" s="27">
        <v>0</v>
      </c>
      <c r="D23" s="8">
        <v>0</v>
      </c>
      <c r="E23" s="7"/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x14ac:dyDescent="0.25">
      <c r="A24" s="7"/>
      <c r="B24" s="7"/>
      <c r="C24" s="27">
        <v>0</v>
      </c>
      <c r="D24" s="8">
        <v>0</v>
      </c>
      <c r="E24" s="7"/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x14ac:dyDescent="0.25">
      <c r="A25" s="7"/>
      <c r="B25" s="7"/>
      <c r="C25" s="27">
        <v>0</v>
      </c>
      <c r="D25" s="8">
        <v>0</v>
      </c>
      <c r="E25" s="7"/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x14ac:dyDescent="0.25">
      <c r="A26" s="7"/>
      <c r="B26" s="7"/>
      <c r="C26" s="27">
        <v>0</v>
      </c>
      <c r="D26" s="8">
        <v>0</v>
      </c>
      <c r="E26" s="7"/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x14ac:dyDescent="0.25">
      <c r="A27" s="7"/>
      <c r="B27" s="7"/>
      <c r="C27" s="27">
        <v>0</v>
      </c>
      <c r="D27" s="8">
        <v>0</v>
      </c>
      <c r="E27" s="7"/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x14ac:dyDescent="0.25">
      <c r="A28" s="7"/>
      <c r="B28" s="7"/>
      <c r="C28" s="27">
        <v>0</v>
      </c>
      <c r="D28" s="8">
        <v>0</v>
      </c>
      <c r="E28" s="7"/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x14ac:dyDescent="0.25">
      <c r="A29" s="7"/>
      <c r="B29" s="7"/>
      <c r="C29" s="27">
        <v>0</v>
      </c>
      <c r="D29" s="8">
        <v>0</v>
      </c>
      <c r="E29" s="7"/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x14ac:dyDescent="0.25">
      <c r="A30" s="7"/>
      <c r="B30" s="7"/>
      <c r="C30" s="27">
        <v>0</v>
      </c>
      <c r="D30" s="8">
        <v>0</v>
      </c>
      <c r="E30" s="7"/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x14ac:dyDescent="0.25">
      <c r="A31" s="7"/>
      <c r="B31" s="7"/>
      <c r="C31" s="27">
        <v>0</v>
      </c>
      <c r="D31" s="8">
        <v>0</v>
      </c>
      <c r="E31" s="7"/>
      <c r="F31" s="4">
        <v>0</v>
      </c>
      <c r="G31" s="4">
        <v>0</v>
      </c>
      <c r="H31" s="4">
        <v>0</v>
      </c>
      <c r="I31" s="4">
        <v>0</v>
      </c>
      <c r="J31" s="4">
        <v>0</v>
      </c>
    </row>
    <row r="32" spans="1:10" x14ac:dyDescent="0.25">
      <c r="A32" s="7"/>
      <c r="B32" s="7"/>
      <c r="C32" s="27">
        <v>0</v>
      </c>
      <c r="D32" s="8">
        <v>0</v>
      </c>
      <c r="E32" s="7"/>
      <c r="F32" s="4">
        <v>0</v>
      </c>
      <c r="G32" s="4">
        <v>0</v>
      </c>
      <c r="H32" s="4">
        <v>0</v>
      </c>
      <c r="I32" s="4">
        <v>0</v>
      </c>
      <c r="J32" s="4">
        <v>0</v>
      </c>
    </row>
    <row r="33" spans="1:10" x14ac:dyDescent="0.25">
      <c r="A33" s="7"/>
      <c r="B33" s="7"/>
      <c r="C33" s="27">
        <v>0</v>
      </c>
      <c r="D33" s="8">
        <v>0</v>
      </c>
      <c r="E33" s="7"/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x14ac:dyDescent="0.25">
      <c r="A34" s="7"/>
      <c r="B34" s="7"/>
      <c r="C34" s="27">
        <v>0</v>
      </c>
      <c r="D34" s="8">
        <v>0</v>
      </c>
      <c r="E34" s="7"/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pans="1:10" x14ac:dyDescent="0.25">
      <c r="A35" s="7"/>
      <c r="B35" s="7"/>
      <c r="C35" s="27">
        <v>0</v>
      </c>
      <c r="D35" s="8">
        <v>0</v>
      </c>
      <c r="E35" s="7"/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x14ac:dyDescent="0.25">
      <c r="A36" s="7"/>
      <c r="B36" s="7"/>
      <c r="C36" s="27">
        <v>0</v>
      </c>
      <c r="D36" s="8">
        <v>0</v>
      </c>
      <c r="E36" s="7"/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x14ac:dyDescent="0.25">
      <c r="A37" s="7"/>
      <c r="B37" s="7"/>
      <c r="C37" s="27">
        <v>0</v>
      </c>
      <c r="D37" s="8">
        <v>0</v>
      </c>
      <c r="E37" s="7"/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x14ac:dyDescent="0.25">
      <c r="A38" s="7"/>
      <c r="B38" s="7"/>
      <c r="C38" s="27">
        <v>0</v>
      </c>
      <c r="D38" s="8">
        <v>0</v>
      </c>
      <c r="E38" s="7"/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x14ac:dyDescent="0.25">
      <c r="A39" s="7"/>
      <c r="B39" s="7"/>
      <c r="C39" s="27">
        <v>0</v>
      </c>
      <c r="D39" s="8">
        <v>0</v>
      </c>
      <c r="E39" s="7"/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1:10" x14ac:dyDescent="0.25">
      <c r="A40" s="7"/>
      <c r="B40" s="7"/>
      <c r="C40" s="27">
        <v>0</v>
      </c>
      <c r="D40" s="8">
        <v>0</v>
      </c>
      <c r="E40" s="7"/>
      <c r="F40" s="4">
        <v>0</v>
      </c>
      <c r="G40" s="4">
        <v>0</v>
      </c>
      <c r="H40" s="4">
        <v>0</v>
      </c>
      <c r="I40" s="4">
        <v>0</v>
      </c>
      <c r="J40" s="4">
        <v>0</v>
      </c>
    </row>
    <row r="41" spans="1:10" x14ac:dyDescent="0.25">
      <c r="A41" s="7"/>
      <c r="B41" s="7"/>
      <c r="C41" s="27">
        <v>0</v>
      </c>
      <c r="D41" s="8">
        <v>0</v>
      </c>
      <c r="E41" s="7"/>
      <c r="F41" s="4">
        <v>0</v>
      </c>
      <c r="G41" s="4">
        <v>0</v>
      </c>
      <c r="H41" s="4">
        <v>0</v>
      </c>
      <c r="I41" s="4">
        <v>0</v>
      </c>
      <c r="J41" s="4">
        <v>0</v>
      </c>
    </row>
    <row r="42" spans="1:10" x14ac:dyDescent="0.25">
      <c r="A42" s="7"/>
      <c r="B42" s="7"/>
      <c r="C42" s="27">
        <v>0</v>
      </c>
      <c r="D42" s="8">
        <v>0</v>
      </c>
      <c r="E42" s="7"/>
      <c r="F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1:10" x14ac:dyDescent="0.25">
      <c r="A43" s="7"/>
      <c r="B43" s="7"/>
      <c r="C43" s="27">
        <v>0</v>
      </c>
      <c r="D43" s="8">
        <v>0</v>
      </c>
      <c r="E43" s="7"/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pans="1:10" x14ac:dyDescent="0.25">
      <c r="A44" s="7"/>
      <c r="B44" s="7"/>
      <c r="C44" s="27">
        <v>0</v>
      </c>
      <c r="D44" s="8">
        <v>0</v>
      </c>
      <c r="E44" s="7"/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1:10" x14ac:dyDescent="0.25">
      <c r="A45" s="7"/>
      <c r="B45" s="7"/>
      <c r="C45" s="27">
        <v>0</v>
      </c>
      <c r="D45" s="8">
        <v>0</v>
      </c>
      <c r="E45" s="7"/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x14ac:dyDescent="0.25">
      <c r="A46" s="7"/>
      <c r="B46" s="7"/>
      <c r="C46" s="27">
        <v>0</v>
      </c>
      <c r="D46" s="8">
        <v>0</v>
      </c>
      <c r="E46" s="7"/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47" spans="1:10" x14ac:dyDescent="0.25">
      <c r="A47" s="7"/>
      <c r="B47" s="7"/>
      <c r="C47" s="27">
        <v>0</v>
      </c>
      <c r="D47" s="8">
        <v>0</v>
      </c>
      <c r="E47" s="7"/>
      <c r="F47" s="4">
        <v>0</v>
      </c>
      <c r="G47" s="4">
        <v>0</v>
      </c>
      <c r="H47" s="4">
        <v>0</v>
      </c>
      <c r="I47" s="4">
        <v>0</v>
      </c>
      <c r="J47" s="4">
        <v>0</v>
      </c>
    </row>
    <row r="48" spans="1:10" x14ac:dyDescent="0.25">
      <c r="A48" s="7"/>
      <c r="B48" s="7"/>
      <c r="C48" s="27">
        <v>0</v>
      </c>
      <c r="D48" s="8">
        <v>0</v>
      </c>
      <c r="E48" s="7"/>
      <c r="F48" s="4">
        <v>0</v>
      </c>
      <c r="G48" s="4">
        <v>0</v>
      </c>
      <c r="H48" s="4">
        <v>0</v>
      </c>
      <c r="I48" s="4">
        <v>0</v>
      </c>
      <c r="J48" s="4">
        <v>0</v>
      </c>
    </row>
    <row r="49" spans="1:10" x14ac:dyDescent="0.25">
      <c r="A49" s="10"/>
      <c r="B49" s="10"/>
      <c r="C49" s="11">
        <f>SUM(C2:C48)</f>
        <v>1000</v>
      </c>
      <c r="D49" s="11">
        <f>SUM(D2:D48)</f>
        <v>0</v>
      </c>
      <c r="E49" s="10"/>
      <c r="F49" s="4">
        <v>0</v>
      </c>
      <c r="G49" s="4">
        <v>0</v>
      </c>
      <c r="H49" s="4">
        <v>0</v>
      </c>
      <c r="I49" s="4">
        <v>0</v>
      </c>
      <c r="J49" s="4">
        <v>0</v>
      </c>
    </row>
    <row r="50" spans="1:10" x14ac:dyDescent="0.25"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x14ac:dyDescent="0.25">
      <c r="F51" s="18">
        <f t="shared" ref="F51:J51" si="0">SUM(F2:F50)</f>
        <v>0</v>
      </c>
      <c r="G51" s="18">
        <f t="shared" si="0"/>
        <v>0</v>
      </c>
      <c r="H51" s="18">
        <f t="shared" si="0"/>
        <v>0</v>
      </c>
      <c r="I51" s="18">
        <f t="shared" si="0"/>
        <v>0</v>
      </c>
      <c r="J51" s="28">
        <f t="shared" si="0"/>
        <v>0</v>
      </c>
    </row>
  </sheetData>
  <phoneticPr fontId="9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1"/>
  <sheetViews>
    <sheetView workbookViewId="0">
      <selection activeCell="K1" sqref="K1:M1048576"/>
    </sheetView>
  </sheetViews>
  <sheetFormatPr defaultRowHeight="15.75" x14ac:dyDescent="0.25"/>
  <cols>
    <col min="1" max="1" width="7.5703125" style="9" customWidth="1"/>
    <col min="2" max="2" width="28.42578125" style="9" customWidth="1"/>
    <col min="3" max="3" width="16.140625" style="9" customWidth="1"/>
    <col min="4" max="4" width="18" style="12" customWidth="1"/>
    <col min="5" max="5" width="13.28515625" style="9" customWidth="1"/>
    <col min="6" max="7" width="18.42578125" style="9" customWidth="1"/>
    <col min="8" max="9" width="18.5703125" style="9" customWidth="1"/>
    <col min="10" max="10" width="19.5703125" style="9" customWidth="1"/>
    <col min="11" max="16384" width="9.140625" style="9"/>
  </cols>
  <sheetData>
    <row r="1" spans="1:10" x14ac:dyDescent="0.25">
      <c r="A1" s="13" t="s">
        <v>3</v>
      </c>
      <c r="B1" s="13" t="s">
        <v>10</v>
      </c>
      <c r="C1" s="13" t="s">
        <v>15</v>
      </c>
      <c r="D1" s="14" t="s">
        <v>27</v>
      </c>
      <c r="E1" s="13" t="s">
        <v>4</v>
      </c>
      <c r="F1" s="17" t="s">
        <v>6</v>
      </c>
      <c r="G1" s="17" t="s">
        <v>63</v>
      </c>
      <c r="H1" s="17" t="s">
        <v>62</v>
      </c>
      <c r="I1" s="100">
        <v>3</v>
      </c>
      <c r="J1" s="100">
        <v>4</v>
      </c>
    </row>
    <row r="2" spans="1:10" x14ac:dyDescent="0.25">
      <c r="A2" s="7">
        <v>1</v>
      </c>
      <c r="B2" s="7" t="s">
        <v>73</v>
      </c>
      <c r="C2" s="27">
        <v>2000</v>
      </c>
      <c r="D2" s="8">
        <v>0</v>
      </c>
      <c r="E2" s="19"/>
      <c r="F2" s="4">
        <v>0</v>
      </c>
      <c r="G2" s="4">
        <v>0</v>
      </c>
      <c r="H2" s="4">
        <v>0</v>
      </c>
      <c r="I2" s="4">
        <v>0</v>
      </c>
      <c r="J2" s="4">
        <v>0</v>
      </c>
    </row>
    <row r="3" spans="1:10" x14ac:dyDescent="0.25">
      <c r="A3" s="7">
        <v>2</v>
      </c>
      <c r="B3" s="7"/>
      <c r="C3" s="27">
        <v>0</v>
      </c>
      <c r="D3" s="8">
        <v>0</v>
      </c>
      <c r="E3" s="19"/>
      <c r="F3" s="4">
        <v>0</v>
      </c>
      <c r="G3" s="4">
        <v>0</v>
      </c>
      <c r="H3" s="4">
        <v>0</v>
      </c>
      <c r="I3" s="4">
        <v>0</v>
      </c>
      <c r="J3" s="4">
        <v>0</v>
      </c>
    </row>
    <row r="4" spans="1:10" x14ac:dyDescent="0.25">
      <c r="A4" s="7">
        <v>3</v>
      </c>
      <c r="B4" s="7"/>
      <c r="C4" s="27">
        <v>0</v>
      </c>
      <c r="D4" s="8">
        <v>0</v>
      </c>
      <c r="E4" s="19"/>
      <c r="F4" s="4">
        <v>0</v>
      </c>
      <c r="G4" s="4">
        <v>0</v>
      </c>
      <c r="H4" s="4">
        <v>0</v>
      </c>
      <c r="I4" s="4">
        <v>0</v>
      </c>
      <c r="J4" s="4">
        <v>0</v>
      </c>
    </row>
    <row r="5" spans="1:10" x14ac:dyDescent="0.25">
      <c r="A5" s="7">
        <v>4</v>
      </c>
      <c r="B5" s="7"/>
      <c r="C5" s="27">
        <v>0</v>
      </c>
      <c r="D5" s="8">
        <v>0</v>
      </c>
      <c r="E5" s="19"/>
      <c r="F5" s="4">
        <v>0</v>
      </c>
      <c r="G5" s="4">
        <v>0</v>
      </c>
      <c r="H5" s="4">
        <v>0</v>
      </c>
      <c r="I5" s="4">
        <v>0</v>
      </c>
      <c r="J5" s="4">
        <v>0</v>
      </c>
    </row>
    <row r="6" spans="1:10" x14ac:dyDescent="0.25">
      <c r="A6" s="7">
        <v>5</v>
      </c>
      <c r="B6" s="7"/>
      <c r="C6" s="27">
        <v>0</v>
      </c>
      <c r="D6" s="8">
        <v>0</v>
      </c>
      <c r="E6" s="7"/>
      <c r="F6" s="4">
        <v>0</v>
      </c>
      <c r="G6" s="4">
        <v>0</v>
      </c>
      <c r="H6" s="4">
        <v>0</v>
      </c>
      <c r="I6" s="4">
        <v>0</v>
      </c>
      <c r="J6" s="4">
        <v>0</v>
      </c>
    </row>
    <row r="7" spans="1:10" x14ac:dyDescent="0.25">
      <c r="A7" s="7"/>
      <c r="B7" s="7"/>
      <c r="C7" s="8">
        <v>0</v>
      </c>
      <c r="D7" s="8">
        <v>0</v>
      </c>
      <c r="E7" s="7"/>
      <c r="F7" s="4">
        <v>0</v>
      </c>
      <c r="G7" s="4">
        <v>0</v>
      </c>
      <c r="H7" s="4">
        <v>0</v>
      </c>
      <c r="I7" s="4">
        <v>0</v>
      </c>
      <c r="J7" s="4">
        <v>0</v>
      </c>
    </row>
    <row r="8" spans="1:10" x14ac:dyDescent="0.25">
      <c r="A8" s="7"/>
      <c r="B8" s="7"/>
      <c r="C8" s="8">
        <v>0</v>
      </c>
      <c r="D8" s="8">
        <v>0</v>
      </c>
      <c r="E8" s="7"/>
      <c r="F8" s="4">
        <v>0</v>
      </c>
      <c r="G8" s="4">
        <v>0</v>
      </c>
      <c r="H8" s="4">
        <v>0</v>
      </c>
      <c r="I8" s="4">
        <v>0</v>
      </c>
      <c r="J8" s="4">
        <v>0</v>
      </c>
    </row>
    <row r="9" spans="1:10" x14ac:dyDescent="0.25">
      <c r="A9" s="7"/>
      <c r="B9" s="7"/>
      <c r="C9" s="8">
        <v>0</v>
      </c>
      <c r="D9" s="8">
        <v>0</v>
      </c>
      <c r="E9" s="7"/>
      <c r="F9" s="4">
        <v>0</v>
      </c>
      <c r="G9" s="4">
        <v>0</v>
      </c>
      <c r="H9" s="4">
        <v>0</v>
      </c>
      <c r="I9" s="4">
        <v>0</v>
      </c>
      <c r="J9" s="4">
        <v>0</v>
      </c>
    </row>
    <row r="10" spans="1:10" x14ac:dyDescent="0.25">
      <c r="A10" s="7"/>
      <c r="B10" s="7"/>
      <c r="C10" s="8">
        <v>0</v>
      </c>
      <c r="D10" s="8">
        <v>0</v>
      </c>
      <c r="E10" s="7"/>
      <c r="F10" s="4">
        <v>0</v>
      </c>
      <c r="G10" s="4">
        <v>0</v>
      </c>
      <c r="H10" s="4">
        <v>0</v>
      </c>
      <c r="I10" s="4">
        <v>0</v>
      </c>
      <c r="J10" s="4">
        <v>0</v>
      </c>
    </row>
    <row r="11" spans="1:10" x14ac:dyDescent="0.25">
      <c r="A11" s="7"/>
      <c r="B11" s="7"/>
      <c r="C11" s="8">
        <v>0</v>
      </c>
      <c r="D11" s="8">
        <v>0</v>
      </c>
      <c r="E11" s="7"/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1:10" x14ac:dyDescent="0.25">
      <c r="A12" s="7"/>
      <c r="B12" s="7"/>
      <c r="C12" s="8">
        <v>0</v>
      </c>
      <c r="D12" s="8">
        <v>0</v>
      </c>
      <c r="E12" s="7"/>
      <c r="F12" s="4">
        <v>0</v>
      </c>
      <c r="G12" s="4">
        <v>0</v>
      </c>
      <c r="H12" s="4">
        <v>0</v>
      </c>
      <c r="I12" s="4">
        <v>0</v>
      </c>
      <c r="J12" s="4">
        <v>0</v>
      </c>
    </row>
    <row r="13" spans="1:10" x14ac:dyDescent="0.25">
      <c r="A13" s="7"/>
      <c r="B13" s="7"/>
      <c r="C13" s="8">
        <v>0</v>
      </c>
      <c r="D13" s="8">
        <v>0</v>
      </c>
      <c r="E13" s="7"/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x14ac:dyDescent="0.25">
      <c r="A14" s="7"/>
      <c r="B14" s="7"/>
      <c r="C14" s="8">
        <v>0</v>
      </c>
      <c r="D14" s="8">
        <v>0</v>
      </c>
      <c r="E14" s="7"/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x14ac:dyDescent="0.25">
      <c r="A15" s="7"/>
      <c r="B15" s="7"/>
      <c r="C15" s="8">
        <v>0</v>
      </c>
      <c r="D15" s="8">
        <v>0</v>
      </c>
      <c r="E15" s="7"/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x14ac:dyDescent="0.25">
      <c r="A16" s="7"/>
      <c r="B16" s="7"/>
      <c r="C16" s="8">
        <v>0</v>
      </c>
      <c r="D16" s="8">
        <v>0</v>
      </c>
      <c r="E16" s="7"/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x14ac:dyDescent="0.25">
      <c r="A17" s="7"/>
      <c r="B17" s="7"/>
      <c r="C17" s="8">
        <v>0</v>
      </c>
      <c r="D17" s="8">
        <v>0</v>
      </c>
      <c r="E17" s="7"/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x14ac:dyDescent="0.25">
      <c r="A18" s="7"/>
      <c r="B18" s="7"/>
      <c r="C18" s="8">
        <v>0</v>
      </c>
      <c r="D18" s="8">
        <v>0</v>
      </c>
      <c r="E18" s="7"/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x14ac:dyDescent="0.25">
      <c r="A19" s="7"/>
      <c r="B19" s="7"/>
      <c r="C19" s="8">
        <v>0</v>
      </c>
      <c r="D19" s="8">
        <v>0</v>
      </c>
      <c r="E19" s="7"/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x14ac:dyDescent="0.25">
      <c r="A20" s="7"/>
      <c r="B20" s="7"/>
      <c r="C20" s="8">
        <v>0</v>
      </c>
      <c r="D20" s="8">
        <v>0</v>
      </c>
      <c r="E20" s="7"/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x14ac:dyDescent="0.25">
      <c r="A21" s="7"/>
      <c r="B21" s="7"/>
      <c r="C21" s="8">
        <v>0</v>
      </c>
      <c r="D21" s="8">
        <v>0</v>
      </c>
      <c r="E21" s="7"/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x14ac:dyDescent="0.25">
      <c r="A22" s="7"/>
      <c r="B22" s="7"/>
      <c r="C22" s="8">
        <v>0</v>
      </c>
      <c r="D22" s="8">
        <v>0</v>
      </c>
      <c r="E22" s="7"/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x14ac:dyDescent="0.25">
      <c r="A23" s="7"/>
      <c r="B23" s="7"/>
      <c r="C23" s="8">
        <v>0</v>
      </c>
      <c r="D23" s="8">
        <v>0</v>
      </c>
      <c r="E23" s="7"/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x14ac:dyDescent="0.25">
      <c r="A24" s="7"/>
      <c r="B24" s="7"/>
      <c r="C24" s="8">
        <v>0</v>
      </c>
      <c r="D24" s="8">
        <v>0</v>
      </c>
      <c r="E24" s="7"/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x14ac:dyDescent="0.25">
      <c r="A25" s="7"/>
      <c r="B25" s="7"/>
      <c r="C25" s="8">
        <v>0</v>
      </c>
      <c r="D25" s="8">
        <v>0</v>
      </c>
      <c r="E25" s="7"/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x14ac:dyDescent="0.25">
      <c r="A26" s="7"/>
      <c r="B26" s="7"/>
      <c r="C26" s="8">
        <v>0</v>
      </c>
      <c r="D26" s="8">
        <v>0</v>
      </c>
      <c r="E26" s="7"/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x14ac:dyDescent="0.25">
      <c r="A27" s="7"/>
      <c r="B27" s="7"/>
      <c r="C27" s="8">
        <v>0</v>
      </c>
      <c r="D27" s="8">
        <v>0</v>
      </c>
      <c r="E27" s="7"/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x14ac:dyDescent="0.25">
      <c r="A28" s="7"/>
      <c r="B28" s="7"/>
      <c r="C28" s="8">
        <v>0</v>
      </c>
      <c r="D28" s="8">
        <v>0</v>
      </c>
      <c r="E28" s="7"/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x14ac:dyDescent="0.25">
      <c r="A29" s="7"/>
      <c r="B29" s="7"/>
      <c r="C29" s="8">
        <v>0</v>
      </c>
      <c r="D29" s="8">
        <v>0</v>
      </c>
      <c r="E29" s="7"/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x14ac:dyDescent="0.25">
      <c r="A30" s="7"/>
      <c r="B30" s="7"/>
      <c r="C30" s="8">
        <v>0</v>
      </c>
      <c r="D30" s="8">
        <v>0</v>
      </c>
      <c r="E30" s="7"/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x14ac:dyDescent="0.25">
      <c r="A31" s="7"/>
      <c r="B31" s="7"/>
      <c r="C31" s="8">
        <v>0</v>
      </c>
      <c r="D31" s="8">
        <v>0</v>
      </c>
      <c r="E31" s="7"/>
      <c r="F31" s="4">
        <v>0</v>
      </c>
      <c r="G31" s="4">
        <v>0</v>
      </c>
      <c r="H31" s="4">
        <v>0</v>
      </c>
      <c r="I31" s="4">
        <v>0</v>
      </c>
      <c r="J31" s="4">
        <v>0</v>
      </c>
    </row>
    <row r="32" spans="1:10" x14ac:dyDescent="0.25">
      <c r="A32" s="7"/>
      <c r="B32" s="7"/>
      <c r="C32" s="8">
        <v>0</v>
      </c>
      <c r="D32" s="8">
        <v>0</v>
      </c>
      <c r="E32" s="7"/>
      <c r="F32" s="4">
        <v>0</v>
      </c>
      <c r="G32" s="4">
        <v>0</v>
      </c>
      <c r="H32" s="4">
        <v>0</v>
      </c>
      <c r="I32" s="4">
        <v>0</v>
      </c>
      <c r="J32" s="4">
        <v>0</v>
      </c>
    </row>
    <row r="33" spans="1:10" x14ac:dyDescent="0.25">
      <c r="A33" s="7"/>
      <c r="B33" s="7"/>
      <c r="C33" s="8">
        <v>0</v>
      </c>
      <c r="D33" s="8">
        <v>0</v>
      </c>
      <c r="E33" s="7"/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x14ac:dyDescent="0.25">
      <c r="A34" s="7"/>
      <c r="B34" s="7"/>
      <c r="C34" s="8">
        <v>0</v>
      </c>
      <c r="D34" s="8">
        <v>0</v>
      </c>
      <c r="E34" s="7"/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pans="1:10" x14ac:dyDescent="0.25">
      <c r="A35" s="7"/>
      <c r="B35" s="7"/>
      <c r="C35" s="8">
        <v>0</v>
      </c>
      <c r="D35" s="8">
        <v>0</v>
      </c>
      <c r="E35" s="7"/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x14ac:dyDescent="0.25">
      <c r="A36" s="7"/>
      <c r="B36" s="7"/>
      <c r="C36" s="8">
        <v>0</v>
      </c>
      <c r="D36" s="8">
        <v>0</v>
      </c>
      <c r="E36" s="7"/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x14ac:dyDescent="0.25">
      <c r="A37" s="7"/>
      <c r="B37" s="7"/>
      <c r="C37" s="8">
        <v>0</v>
      </c>
      <c r="D37" s="8">
        <v>0</v>
      </c>
      <c r="E37" s="7"/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x14ac:dyDescent="0.25">
      <c r="A38" s="7"/>
      <c r="B38" s="7"/>
      <c r="C38" s="8">
        <v>0</v>
      </c>
      <c r="D38" s="8">
        <v>0</v>
      </c>
      <c r="E38" s="7"/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x14ac:dyDescent="0.25">
      <c r="A39" s="7"/>
      <c r="B39" s="7"/>
      <c r="C39" s="8">
        <v>0</v>
      </c>
      <c r="D39" s="8">
        <v>0</v>
      </c>
      <c r="E39" s="7"/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1:10" x14ac:dyDescent="0.25">
      <c r="A40" s="7"/>
      <c r="B40" s="7"/>
      <c r="C40" s="8">
        <v>0</v>
      </c>
      <c r="D40" s="8">
        <v>0</v>
      </c>
      <c r="E40" s="7"/>
      <c r="F40" s="4">
        <v>0</v>
      </c>
      <c r="G40" s="4">
        <v>0</v>
      </c>
      <c r="H40" s="4">
        <v>0</v>
      </c>
      <c r="I40" s="4">
        <v>0</v>
      </c>
      <c r="J40" s="4">
        <v>0</v>
      </c>
    </row>
    <row r="41" spans="1:10" x14ac:dyDescent="0.25">
      <c r="A41" s="7"/>
      <c r="B41" s="7"/>
      <c r="C41" s="8">
        <v>0</v>
      </c>
      <c r="D41" s="8">
        <v>0</v>
      </c>
      <c r="E41" s="7"/>
      <c r="F41" s="4">
        <v>0</v>
      </c>
      <c r="G41" s="4">
        <v>0</v>
      </c>
      <c r="H41" s="4">
        <v>0</v>
      </c>
      <c r="I41" s="4">
        <v>0</v>
      </c>
      <c r="J41" s="4">
        <v>0</v>
      </c>
    </row>
    <row r="42" spans="1:10" x14ac:dyDescent="0.25">
      <c r="A42" s="7"/>
      <c r="B42" s="7"/>
      <c r="C42" s="8">
        <v>0</v>
      </c>
      <c r="D42" s="8">
        <v>0</v>
      </c>
      <c r="E42" s="7"/>
      <c r="F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1:10" x14ac:dyDescent="0.25">
      <c r="A43" s="7"/>
      <c r="B43" s="7"/>
      <c r="C43" s="8">
        <v>0</v>
      </c>
      <c r="D43" s="8">
        <v>0</v>
      </c>
      <c r="E43" s="7"/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pans="1:10" x14ac:dyDescent="0.25">
      <c r="A44" s="7"/>
      <c r="B44" s="7"/>
      <c r="C44" s="8">
        <v>0</v>
      </c>
      <c r="D44" s="8">
        <v>0</v>
      </c>
      <c r="E44" s="7"/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1:10" x14ac:dyDescent="0.25">
      <c r="A45" s="7"/>
      <c r="B45" s="7"/>
      <c r="C45" s="8">
        <v>0</v>
      </c>
      <c r="D45" s="8">
        <v>0</v>
      </c>
      <c r="E45" s="7"/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x14ac:dyDescent="0.25">
      <c r="A46" s="7"/>
      <c r="B46" s="7"/>
      <c r="C46" s="8">
        <v>0</v>
      </c>
      <c r="D46" s="8">
        <v>0</v>
      </c>
      <c r="E46" s="7"/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47" spans="1:10" x14ac:dyDescent="0.25">
      <c r="A47" s="7"/>
      <c r="B47" s="7"/>
      <c r="C47" s="8">
        <v>0</v>
      </c>
      <c r="D47" s="8">
        <v>0</v>
      </c>
      <c r="E47" s="7"/>
      <c r="F47" s="4">
        <v>0</v>
      </c>
      <c r="G47" s="4">
        <v>0</v>
      </c>
      <c r="H47" s="4">
        <v>0</v>
      </c>
      <c r="I47" s="4">
        <v>0</v>
      </c>
      <c r="J47" s="4">
        <v>0</v>
      </c>
    </row>
    <row r="48" spans="1:10" x14ac:dyDescent="0.25">
      <c r="A48" s="7"/>
      <c r="B48" s="7"/>
      <c r="C48" s="8">
        <v>0</v>
      </c>
      <c r="D48" s="8">
        <v>0</v>
      </c>
      <c r="E48" s="7"/>
      <c r="F48" s="4">
        <v>0</v>
      </c>
      <c r="G48" s="4">
        <v>0</v>
      </c>
      <c r="H48" s="4">
        <v>0</v>
      </c>
      <c r="I48" s="4">
        <v>0</v>
      </c>
      <c r="J48" s="4">
        <v>0</v>
      </c>
    </row>
    <row r="49" spans="1:10" x14ac:dyDescent="0.25">
      <c r="A49" s="10"/>
      <c r="B49" s="10"/>
      <c r="C49" s="11">
        <f>SUM(C2:C48)</f>
        <v>2000</v>
      </c>
      <c r="D49" s="11">
        <f>SUM(D2:D48)</f>
        <v>0</v>
      </c>
      <c r="E49" s="10"/>
      <c r="F49" s="4">
        <v>0</v>
      </c>
      <c r="G49" s="4">
        <v>0</v>
      </c>
      <c r="H49" s="4">
        <v>0</v>
      </c>
      <c r="I49" s="4">
        <v>0</v>
      </c>
      <c r="J49" s="4">
        <v>0</v>
      </c>
    </row>
    <row r="50" spans="1:10" x14ac:dyDescent="0.25"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x14ac:dyDescent="0.25">
      <c r="F51" s="18">
        <f t="shared" ref="F51:J51" si="0">SUM(F2:F50)</f>
        <v>0</v>
      </c>
      <c r="G51" s="18">
        <f t="shared" si="0"/>
        <v>0</v>
      </c>
      <c r="H51" s="18">
        <f t="shared" si="0"/>
        <v>0</v>
      </c>
      <c r="I51" s="18">
        <f t="shared" si="0"/>
        <v>0</v>
      </c>
      <c r="J51" s="28">
        <f t="shared" si="0"/>
        <v>0</v>
      </c>
    </row>
  </sheetData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8"/>
  <sheetViews>
    <sheetView workbookViewId="0">
      <selection activeCell="B6" sqref="B6"/>
    </sheetView>
  </sheetViews>
  <sheetFormatPr defaultRowHeight="15.75" x14ac:dyDescent="0.25"/>
  <cols>
    <col min="1" max="1" width="7.5703125" style="76" customWidth="1"/>
    <col min="2" max="2" width="28.42578125" style="76" customWidth="1"/>
    <col min="3" max="3" width="16.140625" style="76" customWidth="1"/>
    <col min="4" max="4" width="18" style="87" customWidth="1"/>
    <col min="5" max="5" width="13.28515625" style="76" customWidth="1"/>
    <col min="6" max="6" width="34" style="76" customWidth="1"/>
    <col min="7" max="8" width="18.42578125" style="76" customWidth="1"/>
    <col min="9" max="10" width="18.5703125" style="76" customWidth="1"/>
    <col min="11" max="11" width="19.5703125" style="76" customWidth="1"/>
    <col min="12" max="16384" width="9.140625" style="76"/>
  </cols>
  <sheetData>
    <row r="1" spans="1:11" x14ac:dyDescent="0.25">
      <c r="A1" s="74" t="s">
        <v>3</v>
      </c>
      <c r="B1" s="74" t="s">
        <v>0</v>
      </c>
      <c r="C1" s="74" t="s">
        <v>15</v>
      </c>
      <c r="D1" s="75" t="s">
        <v>27</v>
      </c>
      <c r="E1" s="74" t="s">
        <v>4</v>
      </c>
      <c r="F1" s="74" t="s">
        <v>5</v>
      </c>
      <c r="G1" s="17" t="s">
        <v>6</v>
      </c>
      <c r="H1" s="17" t="s">
        <v>63</v>
      </c>
      <c r="I1" s="17" t="s">
        <v>62</v>
      </c>
      <c r="J1" s="100">
        <v>3</v>
      </c>
      <c r="K1" s="100">
        <v>4</v>
      </c>
    </row>
    <row r="2" spans="1:11" x14ac:dyDescent="0.25">
      <c r="A2" s="77">
        <v>1</v>
      </c>
      <c r="B2" s="7" t="s">
        <v>74</v>
      </c>
      <c r="C2" s="78">
        <v>2000</v>
      </c>
      <c r="D2" s="79">
        <v>0</v>
      </c>
      <c r="E2" s="80"/>
      <c r="F2" s="77"/>
      <c r="G2" s="81">
        <v>0</v>
      </c>
      <c r="H2" s="81">
        <v>0</v>
      </c>
      <c r="I2" s="81">
        <v>0</v>
      </c>
      <c r="J2" s="81">
        <v>0</v>
      </c>
      <c r="K2" s="81">
        <v>0</v>
      </c>
    </row>
    <row r="3" spans="1:11" x14ac:dyDescent="0.25">
      <c r="A3" s="77">
        <v>2</v>
      </c>
      <c r="B3" s="7" t="s">
        <v>75</v>
      </c>
      <c r="C3" s="78">
        <v>2000</v>
      </c>
      <c r="D3" s="79">
        <v>0</v>
      </c>
      <c r="E3" s="80"/>
      <c r="F3" s="77"/>
      <c r="G3" s="81">
        <v>0</v>
      </c>
      <c r="H3" s="81">
        <v>0</v>
      </c>
      <c r="I3" s="81">
        <v>0</v>
      </c>
      <c r="J3" s="81">
        <v>0</v>
      </c>
      <c r="K3" s="81">
        <v>0</v>
      </c>
    </row>
    <row r="4" spans="1:11" x14ac:dyDescent="0.25">
      <c r="A4" s="77">
        <v>3</v>
      </c>
      <c r="B4" s="7" t="s">
        <v>76</v>
      </c>
      <c r="C4" s="78">
        <v>1000</v>
      </c>
      <c r="D4" s="79">
        <v>0</v>
      </c>
      <c r="E4" s="80"/>
      <c r="F4" s="77"/>
      <c r="G4" s="81">
        <v>0</v>
      </c>
      <c r="H4" s="81">
        <v>0</v>
      </c>
      <c r="I4" s="81">
        <v>0</v>
      </c>
      <c r="J4" s="81">
        <v>0</v>
      </c>
      <c r="K4" s="81">
        <v>0</v>
      </c>
    </row>
    <row r="5" spans="1:11" x14ac:dyDescent="0.25">
      <c r="A5" s="77">
        <v>4</v>
      </c>
      <c r="B5" s="7" t="s">
        <v>77</v>
      </c>
      <c r="C5" s="78">
        <v>1000</v>
      </c>
      <c r="D5" s="79">
        <v>0</v>
      </c>
      <c r="E5" s="80"/>
      <c r="F5" s="77"/>
      <c r="G5" s="81">
        <v>0</v>
      </c>
      <c r="H5" s="81">
        <v>0</v>
      </c>
      <c r="I5" s="81">
        <v>0</v>
      </c>
      <c r="J5" s="81">
        <v>0</v>
      </c>
      <c r="K5" s="81">
        <v>0</v>
      </c>
    </row>
    <row r="6" spans="1:11" x14ac:dyDescent="0.25">
      <c r="A6" s="77">
        <v>5</v>
      </c>
      <c r="B6" s="77"/>
      <c r="C6" s="78">
        <v>0</v>
      </c>
      <c r="D6" s="79">
        <v>0</v>
      </c>
      <c r="E6" s="77"/>
      <c r="F6" s="77"/>
      <c r="G6" s="81">
        <v>0</v>
      </c>
      <c r="H6" s="81">
        <v>0</v>
      </c>
      <c r="I6" s="81">
        <v>0</v>
      </c>
      <c r="J6" s="81">
        <v>0</v>
      </c>
      <c r="K6" s="81">
        <v>0</v>
      </c>
    </row>
    <row r="7" spans="1:11" x14ac:dyDescent="0.25">
      <c r="A7" s="77"/>
      <c r="B7" s="7"/>
      <c r="C7" s="77"/>
      <c r="D7" s="79">
        <v>0</v>
      </c>
      <c r="E7" s="80"/>
      <c r="F7" s="77"/>
      <c r="G7" s="81">
        <v>0</v>
      </c>
      <c r="H7" s="81">
        <v>0</v>
      </c>
      <c r="I7" s="81">
        <v>0</v>
      </c>
      <c r="J7" s="81">
        <v>0</v>
      </c>
      <c r="K7" s="81">
        <v>0</v>
      </c>
    </row>
    <row r="8" spans="1:11" x14ac:dyDescent="0.25">
      <c r="A8" s="77"/>
      <c r="B8" s="7"/>
      <c r="C8" s="77"/>
      <c r="D8" s="79">
        <v>0</v>
      </c>
      <c r="E8" s="80"/>
      <c r="F8" s="77"/>
      <c r="G8" s="81">
        <v>0</v>
      </c>
      <c r="H8" s="81">
        <v>0</v>
      </c>
      <c r="I8" s="81">
        <v>0</v>
      </c>
      <c r="J8" s="81">
        <v>0</v>
      </c>
      <c r="K8" s="81">
        <v>0</v>
      </c>
    </row>
    <row r="9" spans="1:11" x14ac:dyDescent="0.25">
      <c r="A9" s="77"/>
      <c r="B9" s="7"/>
      <c r="C9" s="77"/>
      <c r="D9" s="79">
        <v>0</v>
      </c>
      <c r="E9" s="80"/>
      <c r="F9" s="77"/>
      <c r="G9" s="81">
        <v>0</v>
      </c>
      <c r="H9" s="81">
        <v>0</v>
      </c>
      <c r="I9" s="81">
        <v>0</v>
      </c>
      <c r="J9" s="81">
        <v>0</v>
      </c>
      <c r="K9" s="81">
        <v>0</v>
      </c>
    </row>
    <row r="10" spans="1:11" x14ac:dyDescent="0.25">
      <c r="A10" s="77"/>
      <c r="B10" s="77"/>
      <c r="C10" s="77"/>
      <c r="D10" s="79">
        <v>0</v>
      </c>
      <c r="E10" s="80"/>
      <c r="F10" s="77"/>
      <c r="G10" s="81">
        <v>0</v>
      </c>
      <c r="H10" s="81">
        <v>0</v>
      </c>
      <c r="I10" s="81">
        <v>0</v>
      </c>
      <c r="J10" s="81">
        <v>0</v>
      </c>
      <c r="K10" s="81">
        <v>0</v>
      </c>
    </row>
    <row r="11" spans="1:11" x14ac:dyDescent="0.25">
      <c r="A11" s="77"/>
      <c r="B11" s="77"/>
      <c r="C11" s="77"/>
      <c r="D11" s="79">
        <v>0</v>
      </c>
      <c r="E11" s="80"/>
      <c r="F11" s="77"/>
      <c r="G11" s="81">
        <v>0</v>
      </c>
      <c r="H11" s="81">
        <v>0</v>
      </c>
      <c r="I11" s="81">
        <v>0</v>
      </c>
      <c r="J11" s="81">
        <v>0</v>
      </c>
      <c r="K11" s="81">
        <v>0</v>
      </c>
    </row>
    <row r="12" spans="1:11" x14ac:dyDescent="0.25">
      <c r="A12" s="77"/>
      <c r="B12" s="77"/>
      <c r="C12" s="77"/>
      <c r="D12" s="79">
        <v>0</v>
      </c>
      <c r="E12" s="77"/>
      <c r="F12" s="77"/>
      <c r="G12" s="81">
        <v>0</v>
      </c>
      <c r="H12" s="81">
        <v>0</v>
      </c>
      <c r="I12" s="81">
        <v>0</v>
      </c>
      <c r="J12" s="81">
        <v>0</v>
      </c>
      <c r="K12" s="81">
        <v>0</v>
      </c>
    </row>
    <row r="13" spans="1:11" x14ac:dyDescent="0.25">
      <c r="A13" s="77"/>
      <c r="B13" s="77"/>
      <c r="C13" s="77"/>
      <c r="D13" s="79">
        <v>0</v>
      </c>
      <c r="E13" s="77"/>
      <c r="F13" s="77"/>
      <c r="G13" s="81">
        <v>0</v>
      </c>
      <c r="H13" s="81">
        <v>0</v>
      </c>
      <c r="I13" s="81">
        <v>0</v>
      </c>
      <c r="J13" s="81">
        <v>0</v>
      </c>
      <c r="K13" s="81">
        <v>0</v>
      </c>
    </row>
    <row r="14" spans="1:11" x14ac:dyDescent="0.25">
      <c r="A14" s="77"/>
      <c r="B14" s="77"/>
      <c r="C14" s="77"/>
      <c r="D14" s="79">
        <v>0</v>
      </c>
      <c r="E14" s="77"/>
      <c r="F14" s="77"/>
      <c r="G14" s="81">
        <v>0</v>
      </c>
      <c r="H14" s="81">
        <v>0</v>
      </c>
      <c r="I14" s="81">
        <v>0</v>
      </c>
      <c r="J14" s="81">
        <v>0</v>
      </c>
      <c r="K14" s="81">
        <v>0</v>
      </c>
    </row>
    <row r="15" spans="1:11" x14ac:dyDescent="0.25">
      <c r="A15" s="77"/>
      <c r="B15" s="77"/>
      <c r="C15" s="77"/>
      <c r="D15" s="79">
        <v>0</v>
      </c>
      <c r="E15" s="77"/>
      <c r="F15" s="77"/>
      <c r="G15" s="81">
        <v>0</v>
      </c>
      <c r="H15" s="81">
        <v>0</v>
      </c>
      <c r="I15" s="81">
        <v>0</v>
      </c>
      <c r="J15" s="81">
        <v>0</v>
      </c>
      <c r="K15" s="81">
        <v>0</v>
      </c>
    </row>
    <row r="16" spans="1:11" x14ac:dyDescent="0.25">
      <c r="A16" s="82"/>
      <c r="B16" s="82"/>
      <c r="C16" s="83">
        <f>SUM(C2:C15)</f>
        <v>6000</v>
      </c>
      <c r="D16" s="84">
        <f>SUM(D2:D15)</f>
        <v>0</v>
      </c>
      <c r="E16" s="82"/>
      <c r="F16" s="82"/>
      <c r="G16" s="81">
        <v>0</v>
      </c>
      <c r="H16" s="81">
        <v>0</v>
      </c>
      <c r="I16" s="81">
        <v>0</v>
      </c>
      <c r="J16" s="81">
        <v>0</v>
      </c>
      <c r="K16" s="81">
        <v>0</v>
      </c>
    </row>
    <row r="17" spans="7:11" x14ac:dyDescent="0.25">
      <c r="G17" s="81">
        <v>0</v>
      </c>
      <c r="H17" s="81">
        <v>0</v>
      </c>
      <c r="I17" s="81">
        <v>0</v>
      </c>
      <c r="J17" s="81">
        <v>0</v>
      </c>
      <c r="K17" s="81">
        <v>0</v>
      </c>
    </row>
    <row r="18" spans="7:11" x14ac:dyDescent="0.25">
      <c r="G18" s="85">
        <f>SUM(G2:G17)</f>
        <v>0</v>
      </c>
      <c r="H18" s="85">
        <f>SUM(H2:H17)</f>
        <v>0</v>
      </c>
      <c r="I18" s="85">
        <f>SUM(I2:I17)</f>
        <v>0</v>
      </c>
      <c r="J18" s="85">
        <f>SUM(J2:J17)</f>
        <v>0</v>
      </c>
      <c r="K18" s="86">
        <f>SUM(K2:K17)</f>
        <v>0</v>
      </c>
    </row>
  </sheetData>
  <phoneticPr fontId="9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2"/>
  <sheetViews>
    <sheetView workbookViewId="0">
      <selection activeCell="C12" sqref="C12"/>
    </sheetView>
  </sheetViews>
  <sheetFormatPr defaultRowHeight="15.75" x14ac:dyDescent="0.25"/>
  <cols>
    <col min="1" max="1" width="7.5703125" style="9" customWidth="1"/>
    <col min="2" max="2" width="28.42578125" style="9" customWidth="1"/>
    <col min="3" max="3" width="16.140625" style="9" customWidth="1"/>
    <col min="4" max="4" width="18" style="12" customWidth="1"/>
    <col min="5" max="5" width="13.28515625" style="9" customWidth="1"/>
    <col min="6" max="6" width="34" style="9" customWidth="1"/>
    <col min="7" max="8" width="18.42578125" style="9" customWidth="1"/>
    <col min="9" max="10" width="18.5703125" style="9" customWidth="1"/>
    <col min="11" max="11" width="19.5703125" style="9" customWidth="1"/>
    <col min="12" max="16384" width="9.140625" style="9"/>
  </cols>
  <sheetData>
    <row r="1" spans="1:11" x14ac:dyDescent="0.25">
      <c r="A1" s="13" t="s">
        <v>3</v>
      </c>
      <c r="B1" s="13" t="s">
        <v>0</v>
      </c>
      <c r="C1" s="13" t="s">
        <v>15</v>
      </c>
      <c r="D1" s="14" t="s">
        <v>27</v>
      </c>
      <c r="E1" s="13" t="s">
        <v>4</v>
      </c>
      <c r="F1" s="13" t="s">
        <v>5</v>
      </c>
      <c r="G1" s="17" t="s">
        <v>6</v>
      </c>
      <c r="H1" s="17" t="s">
        <v>63</v>
      </c>
      <c r="I1" s="17" t="s">
        <v>62</v>
      </c>
      <c r="J1" s="100">
        <v>3</v>
      </c>
      <c r="K1" s="100">
        <v>4</v>
      </c>
    </row>
    <row r="2" spans="1:11" x14ac:dyDescent="0.25">
      <c r="A2" s="7">
        <v>1</v>
      </c>
      <c r="B2" s="7" t="s">
        <v>16</v>
      </c>
      <c r="C2" s="27">
        <v>5000</v>
      </c>
      <c r="D2" s="8">
        <v>0</v>
      </c>
      <c r="E2" s="19"/>
      <c r="F2" s="7"/>
      <c r="G2" s="4">
        <v>0</v>
      </c>
      <c r="H2" s="4">
        <v>0</v>
      </c>
      <c r="I2" s="4">
        <v>0</v>
      </c>
      <c r="J2" s="4">
        <v>0</v>
      </c>
      <c r="K2" s="4">
        <v>0</v>
      </c>
    </row>
    <row r="3" spans="1:11" x14ac:dyDescent="0.25">
      <c r="A3" s="7">
        <v>2</v>
      </c>
      <c r="B3" s="7" t="s">
        <v>17</v>
      </c>
      <c r="C3" s="27">
        <v>5000</v>
      </c>
      <c r="D3" s="8">
        <v>0</v>
      </c>
      <c r="E3" s="19"/>
      <c r="F3" s="7"/>
      <c r="G3" s="4">
        <v>0</v>
      </c>
      <c r="H3" s="4">
        <v>0</v>
      </c>
      <c r="I3" s="4">
        <v>0</v>
      </c>
      <c r="J3" s="4">
        <v>0</v>
      </c>
      <c r="K3" s="4">
        <v>0</v>
      </c>
    </row>
    <row r="4" spans="1:11" x14ac:dyDescent="0.25">
      <c r="A4" s="7">
        <v>3</v>
      </c>
      <c r="B4" s="7" t="s">
        <v>18</v>
      </c>
      <c r="C4" s="27">
        <v>5000</v>
      </c>
      <c r="D4" s="8">
        <v>0</v>
      </c>
      <c r="E4" s="19"/>
      <c r="F4" s="7"/>
      <c r="G4" s="4">
        <v>0</v>
      </c>
      <c r="H4" s="4">
        <v>0</v>
      </c>
      <c r="I4" s="4">
        <v>0</v>
      </c>
      <c r="J4" s="4">
        <v>0</v>
      </c>
      <c r="K4" s="4">
        <v>0</v>
      </c>
    </row>
    <row r="5" spans="1:11" x14ac:dyDescent="0.25">
      <c r="A5" s="7">
        <v>4</v>
      </c>
      <c r="B5" s="7" t="s">
        <v>19</v>
      </c>
      <c r="C5" s="27">
        <v>5000</v>
      </c>
      <c r="D5" s="8">
        <v>0</v>
      </c>
      <c r="E5" s="19"/>
      <c r="F5" s="7"/>
      <c r="G5" s="4">
        <v>0</v>
      </c>
      <c r="H5" s="4">
        <v>0</v>
      </c>
      <c r="I5" s="4">
        <v>0</v>
      </c>
      <c r="J5" s="4">
        <v>0</v>
      </c>
      <c r="K5" s="4">
        <v>0</v>
      </c>
    </row>
    <row r="6" spans="1:11" x14ac:dyDescent="0.25">
      <c r="A6" s="7">
        <v>5</v>
      </c>
      <c r="B6" s="7"/>
      <c r="C6" s="27">
        <v>0</v>
      </c>
      <c r="D6" s="8">
        <v>0</v>
      </c>
      <c r="E6" s="19"/>
      <c r="F6" s="7"/>
      <c r="G6" s="8">
        <v>0</v>
      </c>
      <c r="H6" s="4">
        <v>0</v>
      </c>
      <c r="I6" s="4">
        <v>0</v>
      </c>
      <c r="J6" s="4">
        <v>0</v>
      </c>
      <c r="K6" s="4">
        <v>0</v>
      </c>
    </row>
    <row r="7" spans="1:11" x14ac:dyDescent="0.25">
      <c r="A7" s="7"/>
      <c r="B7" s="7"/>
      <c r="C7" s="7"/>
      <c r="D7" s="8">
        <v>0</v>
      </c>
      <c r="E7" s="19"/>
      <c r="F7" s="7"/>
      <c r="G7" s="8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5">
      <c r="A8" s="7"/>
      <c r="B8" s="7"/>
      <c r="C8" s="7"/>
      <c r="D8" s="8">
        <v>0</v>
      </c>
      <c r="E8" s="19"/>
      <c r="F8" s="7"/>
      <c r="G8" s="8">
        <v>0</v>
      </c>
      <c r="H8" s="4">
        <v>0</v>
      </c>
      <c r="I8" s="4">
        <v>0</v>
      </c>
      <c r="J8" s="4">
        <v>0</v>
      </c>
      <c r="K8" s="4">
        <v>0</v>
      </c>
    </row>
    <row r="9" spans="1:11" x14ac:dyDescent="0.25">
      <c r="A9" s="7"/>
      <c r="B9" s="7"/>
      <c r="C9" s="7"/>
      <c r="D9" s="8">
        <v>0</v>
      </c>
      <c r="E9" s="19"/>
      <c r="F9" s="7"/>
      <c r="G9" s="8">
        <v>0</v>
      </c>
      <c r="H9" s="4">
        <v>0</v>
      </c>
      <c r="I9" s="4">
        <v>0</v>
      </c>
      <c r="J9" s="4">
        <v>0</v>
      </c>
      <c r="K9" s="4">
        <v>0</v>
      </c>
    </row>
    <row r="10" spans="1:11" x14ac:dyDescent="0.25">
      <c r="A10" s="7"/>
      <c r="B10" s="7"/>
      <c r="C10" s="7"/>
      <c r="D10" s="8">
        <v>0</v>
      </c>
      <c r="E10" s="19"/>
      <c r="F10" s="7"/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x14ac:dyDescent="0.25">
      <c r="A11" s="7"/>
      <c r="B11" s="7"/>
      <c r="C11" s="7"/>
      <c r="D11" s="8">
        <v>0</v>
      </c>
      <c r="E11" s="19"/>
      <c r="F11" s="7"/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x14ac:dyDescent="0.25">
      <c r="A12" s="7"/>
      <c r="B12" s="7"/>
      <c r="C12" s="7"/>
      <c r="D12" s="8">
        <v>0</v>
      </c>
      <c r="E12" s="19"/>
      <c r="F12" s="7"/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x14ac:dyDescent="0.25">
      <c r="A13" s="7"/>
      <c r="B13" s="7"/>
      <c r="C13" s="7"/>
      <c r="D13" s="8">
        <v>0</v>
      </c>
      <c r="E13" s="19"/>
      <c r="F13" s="7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7"/>
      <c r="B14" s="7"/>
      <c r="C14" s="7"/>
      <c r="D14" s="8">
        <v>0</v>
      </c>
      <c r="E14" s="19"/>
      <c r="F14" s="7"/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x14ac:dyDescent="0.25">
      <c r="A15" s="7"/>
      <c r="B15" s="7"/>
      <c r="C15" s="7"/>
      <c r="D15" s="8">
        <v>0</v>
      </c>
      <c r="E15" s="19"/>
      <c r="F15" s="7"/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5">
      <c r="A16" s="7"/>
      <c r="B16" s="7"/>
      <c r="C16" s="7"/>
      <c r="D16" s="8">
        <v>0</v>
      </c>
      <c r="E16" s="19"/>
      <c r="F16" s="7"/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x14ac:dyDescent="0.25">
      <c r="A17" s="7"/>
      <c r="B17" s="7"/>
      <c r="C17" s="7"/>
      <c r="D17" s="8">
        <v>0</v>
      </c>
      <c r="E17" s="19"/>
      <c r="F17" s="7"/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x14ac:dyDescent="0.25">
      <c r="A18" s="7"/>
      <c r="B18" s="7"/>
      <c r="C18" s="7"/>
      <c r="D18" s="8">
        <v>0</v>
      </c>
      <c r="E18" s="19"/>
      <c r="F18" s="7"/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 x14ac:dyDescent="0.25">
      <c r="A19" s="7"/>
      <c r="B19" s="7"/>
      <c r="C19" s="7"/>
      <c r="D19" s="8">
        <v>0</v>
      </c>
      <c r="E19" s="19"/>
      <c r="F19" s="7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10"/>
      <c r="B20" s="10"/>
      <c r="C20" s="29">
        <f>SUM(C2:C19)</f>
        <v>20000</v>
      </c>
      <c r="D20" s="11">
        <f>SUM(D2:D19)</f>
        <v>0</v>
      </c>
      <c r="E20" s="10"/>
      <c r="F20" s="10"/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x14ac:dyDescent="0.25"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 x14ac:dyDescent="0.25">
      <c r="G22" s="18">
        <f>SUM(G2:G21)</f>
        <v>0</v>
      </c>
      <c r="H22" s="18">
        <f>SUM(H2:H21)</f>
        <v>0</v>
      </c>
      <c r="I22" s="18">
        <f>SUM(I2:I21)</f>
        <v>0</v>
      </c>
      <c r="J22" s="18">
        <f>SUM(J2:J21)</f>
        <v>0</v>
      </c>
      <c r="K22" s="28">
        <f>SUM(K2:K21)</f>
        <v>0</v>
      </c>
    </row>
  </sheetData>
  <phoneticPr fontId="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8"/>
  <sheetViews>
    <sheetView workbookViewId="0">
      <selection activeCell="B9" sqref="B9"/>
    </sheetView>
  </sheetViews>
  <sheetFormatPr defaultRowHeight="15.75" x14ac:dyDescent="0.25"/>
  <cols>
    <col min="1" max="1" width="7.5703125" style="9" customWidth="1"/>
    <col min="2" max="2" width="28.42578125" style="9" customWidth="1"/>
    <col min="3" max="3" width="16.140625" style="9" customWidth="1"/>
    <col min="4" max="4" width="18" style="12" customWidth="1"/>
    <col min="5" max="5" width="13.28515625" style="9" customWidth="1"/>
    <col min="6" max="6" width="34" style="9" customWidth="1"/>
    <col min="7" max="8" width="18.42578125" style="9" customWidth="1"/>
    <col min="9" max="10" width="18.5703125" style="9" customWidth="1"/>
    <col min="11" max="11" width="19.5703125" style="9" customWidth="1"/>
    <col min="12" max="16384" width="9.140625" style="9"/>
  </cols>
  <sheetData>
    <row r="1" spans="1:11" x14ac:dyDescent="0.25">
      <c r="A1" s="13" t="s">
        <v>3</v>
      </c>
      <c r="B1" s="13" t="s">
        <v>0</v>
      </c>
      <c r="C1" s="13" t="s">
        <v>15</v>
      </c>
      <c r="D1" s="14" t="s">
        <v>27</v>
      </c>
      <c r="E1" s="13" t="s">
        <v>4</v>
      </c>
      <c r="F1" s="13" t="s">
        <v>5</v>
      </c>
      <c r="G1" s="17" t="s">
        <v>6</v>
      </c>
      <c r="H1" s="17" t="s">
        <v>63</v>
      </c>
      <c r="I1" s="17" t="s">
        <v>62</v>
      </c>
      <c r="J1" s="100">
        <v>3</v>
      </c>
      <c r="K1" s="100">
        <v>4</v>
      </c>
    </row>
    <row r="2" spans="1:11" x14ac:dyDescent="0.25">
      <c r="A2" s="7">
        <v>1</v>
      </c>
      <c r="B2" s="7" t="s">
        <v>20</v>
      </c>
      <c r="C2" s="27">
        <v>1000</v>
      </c>
      <c r="D2" s="8">
        <v>0</v>
      </c>
      <c r="E2" s="19"/>
      <c r="F2" s="7"/>
      <c r="G2" s="4">
        <v>0</v>
      </c>
      <c r="H2" s="4">
        <v>0</v>
      </c>
      <c r="I2" s="4">
        <v>0</v>
      </c>
      <c r="J2" s="4">
        <v>0</v>
      </c>
      <c r="K2" s="4">
        <v>0</v>
      </c>
    </row>
    <row r="3" spans="1:11" x14ac:dyDescent="0.25">
      <c r="A3" s="7">
        <v>2</v>
      </c>
      <c r="B3" s="7" t="s">
        <v>21</v>
      </c>
      <c r="C3" s="27">
        <v>1500</v>
      </c>
      <c r="D3" s="8">
        <v>0</v>
      </c>
      <c r="E3" s="19"/>
      <c r="F3" s="7"/>
      <c r="G3" s="4">
        <v>0</v>
      </c>
      <c r="H3" s="4">
        <v>0</v>
      </c>
      <c r="I3" s="4">
        <v>0</v>
      </c>
      <c r="J3" s="4">
        <v>0</v>
      </c>
      <c r="K3" s="4">
        <v>0</v>
      </c>
    </row>
    <row r="4" spans="1:11" x14ac:dyDescent="0.25">
      <c r="A4" s="7">
        <v>3</v>
      </c>
      <c r="B4" s="7" t="s">
        <v>22</v>
      </c>
      <c r="C4" s="27">
        <v>3000</v>
      </c>
      <c r="D4" s="8">
        <v>0</v>
      </c>
      <c r="E4" s="19"/>
      <c r="F4" s="7"/>
      <c r="G4" s="4">
        <v>0</v>
      </c>
      <c r="H4" s="4">
        <v>0</v>
      </c>
      <c r="I4" s="4">
        <v>0</v>
      </c>
      <c r="J4" s="4">
        <v>0</v>
      </c>
      <c r="K4" s="4">
        <v>0</v>
      </c>
    </row>
    <row r="5" spans="1:11" x14ac:dyDescent="0.25">
      <c r="A5" s="7">
        <v>4</v>
      </c>
      <c r="B5" s="7" t="s">
        <v>23</v>
      </c>
      <c r="C5" s="27">
        <v>500</v>
      </c>
      <c r="D5" s="8">
        <v>0</v>
      </c>
      <c r="E5" s="19"/>
      <c r="F5" s="7"/>
      <c r="G5" s="4">
        <v>0</v>
      </c>
      <c r="H5" s="4">
        <v>0</v>
      </c>
      <c r="I5" s="4">
        <v>0</v>
      </c>
      <c r="J5" s="4">
        <v>0</v>
      </c>
      <c r="K5" s="4">
        <v>0</v>
      </c>
    </row>
    <row r="6" spans="1:11" x14ac:dyDescent="0.25">
      <c r="A6" s="7">
        <v>5</v>
      </c>
      <c r="B6" s="7" t="s">
        <v>24</v>
      </c>
      <c r="C6" s="27">
        <v>1000</v>
      </c>
      <c r="D6" s="8">
        <v>0</v>
      </c>
      <c r="E6" s="7"/>
      <c r="F6" s="7"/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x14ac:dyDescent="0.25">
      <c r="A7" s="7">
        <v>6</v>
      </c>
      <c r="B7" s="7" t="s">
        <v>25</v>
      </c>
      <c r="C7" s="27">
        <v>1500</v>
      </c>
      <c r="D7" s="8">
        <v>0</v>
      </c>
      <c r="E7" s="19"/>
      <c r="F7" s="7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5">
      <c r="A8" s="7"/>
      <c r="B8" s="7"/>
      <c r="C8" s="27">
        <v>0</v>
      </c>
      <c r="D8" s="8">
        <v>0</v>
      </c>
      <c r="E8" s="19"/>
      <c r="F8" s="7"/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x14ac:dyDescent="0.25">
      <c r="A9" s="7"/>
      <c r="B9" s="7"/>
      <c r="C9" s="27">
        <v>0</v>
      </c>
      <c r="D9" s="8">
        <v>0</v>
      </c>
      <c r="E9" s="19"/>
      <c r="F9" s="7"/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x14ac:dyDescent="0.25">
      <c r="A10" s="7"/>
      <c r="B10" s="7"/>
      <c r="C10" s="27">
        <v>0</v>
      </c>
      <c r="D10" s="8">
        <v>0</v>
      </c>
      <c r="E10" s="7"/>
      <c r="F10" s="7"/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x14ac:dyDescent="0.25">
      <c r="A11" s="7"/>
      <c r="B11" s="7"/>
      <c r="C11" s="27">
        <v>0</v>
      </c>
      <c r="D11" s="8">
        <v>0</v>
      </c>
      <c r="E11" s="7"/>
      <c r="F11" s="7"/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x14ac:dyDescent="0.25">
      <c r="A12" s="7"/>
      <c r="B12" s="7"/>
      <c r="C12" s="27">
        <v>0</v>
      </c>
      <c r="D12" s="8">
        <v>0</v>
      </c>
      <c r="E12" s="7"/>
      <c r="F12" s="7"/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x14ac:dyDescent="0.25">
      <c r="A13" s="7"/>
      <c r="B13" s="7"/>
      <c r="C13" s="27">
        <v>0</v>
      </c>
      <c r="D13" s="8">
        <v>0</v>
      </c>
      <c r="E13" s="7"/>
      <c r="F13" s="7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7"/>
      <c r="B14" s="7"/>
      <c r="C14" s="27">
        <v>0</v>
      </c>
      <c r="D14" s="8">
        <v>0</v>
      </c>
      <c r="E14" s="7"/>
      <c r="F14" s="7"/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x14ac:dyDescent="0.25">
      <c r="A15" s="7"/>
      <c r="B15" s="7"/>
      <c r="C15" s="27">
        <v>0</v>
      </c>
      <c r="D15" s="8">
        <v>0</v>
      </c>
      <c r="E15" s="7"/>
      <c r="F15" s="7"/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5">
      <c r="A16" s="10"/>
      <c r="B16" s="10"/>
      <c r="C16" s="29">
        <f>SUM(C2:C15)</f>
        <v>8500</v>
      </c>
      <c r="D16" s="11">
        <f>SUM(D2:D15)</f>
        <v>0</v>
      </c>
      <c r="E16" s="10"/>
      <c r="F16" s="10"/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7:11" x14ac:dyDescent="0.25"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7:11" x14ac:dyDescent="0.25">
      <c r="G18" s="18">
        <f>SUM(G2:G17)</f>
        <v>0</v>
      </c>
      <c r="H18" s="18">
        <f>SUM(H2:H17)</f>
        <v>0</v>
      </c>
      <c r="I18" s="18">
        <f>SUM(I2:I17)</f>
        <v>0</v>
      </c>
      <c r="J18" s="18">
        <f>SUM(J2:J17)</f>
        <v>0</v>
      </c>
      <c r="K18" s="28">
        <f>SUM(K2:K17)</f>
        <v>0</v>
      </c>
    </row>
  </sheetData>
  <phoneticPr fontId="9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8"/>
  <sheetViews>
    <sheetView workbookViewId="0">
      <selection activeCell="E11" sqref="E11"/>
    </sheetView>
  </sheetViews>
  <sheetFormatPr defaultRowHeight="15.75" x14ac:dyDescent="0.25"/>
  <cols>
    <col min="1" max="1" width="7.5703125" style="9" customWidth="1"/>
    <col min="2" max="2" width="28.42578125" style="9" customWidth="1"/>
    <col min="3" max="3" width="16.140625" style="9" customWidth="1"/>
    <col min="4" max="4" width="18" style="12" customWidth="1"/>
    <col min="5" max="5" width="13.28515625" style="9" customWidth="1"/>
    <col min="6" max="6" width="34" style="9" customWidth="1"/>
    <col min="7" max="8" width="18.42578125" style="9" customWidth="1"/>
    <col min="9" max="10" width="18.5703125" style="9" customWidth="1"/>
    <col min="11" max="11" width="19.5703125" style="9" customWidth="1"/>
    <col min="12" max="16384" width="9.140625" style="9"/>
  </cols>
  <sheetData>
    <row r="1" spans="1:11" x14ac:dyDescent="0.25">
      <c r="A1" s="13" t="s">
        <v>3</v>
      </c>
      <c r="B1" s="13" t="s">
        <v>0</v>
      </c>
      <c r="C1" s="13" t="s">
        <v>15</v>
      </c>
      <c r="D1" s="14" t="s">
        <v>27</v>
      </c>
      <c r="E1" s="13" t="s">
        <v>4</v>
      </c>
      <c r="F1" s="13" t="s">
        <v>5</v>
      </c>
      <c r="G1" s="17" t="s">
        <v>6</v>
      </c>
      <c r="H1" s="17" t="s">
        <v>63</v>
      </c>
      <c r="I1" s="17" t="s">
        <v>62</v>
      </c>
      <c r="J1" s="100">
        <v>3</v>
      </c>
      <c r="K1" s="100">
        <v>4</v>
      </c>
    </row>
    <row r="2" spans="1:11" x14ac:dyDescent="0.25">
      <c r="A2" s="7">
        <v>1</v>
      </c>
      <c r="B2" s="7" t="s">
        <v>78</v>
      </c>
      <c r="C2" s="27">
        <v>1000</v>
      </c>
      <c r="D2" s="8">
        <v>0</v>
      </c>
      <c r="E2" s="19"/>
      <c r="F2" s="7"/>
      <c r="G2" s="4">
        <v>0</v>
      </c>
      <c r="H2" s="4">
        <v>0</v>
      </c>
      <c r="I2" s="4">
        <v>0</v>
      </c>
      <c r="J2" s="4">
        <v>0</v>
      </c>
      <c r="K2" s="4">
        <v>0</v>
      </c>
    </row>
    <row r="3" spans="1:11" x14ac:dyDescent="0.25">
      <c r="A3" s="7">
        <v>2</v>
      </c>
      <c r="B3" s="7" t="s">
        <v>79</v>
      </c>
      <c r="C3" s="27">
        <v>1000</v>
      </c>
      <c r="D3" s="8">
        <v>0</v>
      </c>
      <c r="E3" s="19"/>
      <c r="F3" s="7"/>
      <c r="G3" s="4">
        <v>0</v>
      </c>
      <c r="H3" s="4">
        <v>0</v>
      </c>
      <c r="I3" s="4">
        <v>0</v>
      </c>
      <c r="J3" s="4">
        <v>0</v>
      </c>
      <c r="K3" s="4">
        <v>0</v>
      </c>
    </row>
    <row r="4" spans="1:11" x14ac:dyDescent="0.25">
      <c r="A4" s="7">
        <v>3</v>
      </c>
      <c r="B4" s="7" t="s">
        <v>80</v>
      </c>
      <c r="C4" s="27">
        <v>1000</v>
      </c>
      <c r="D4" s="8">
        <v>0</v>
      </c>
      <c r="E4" s="19"/>
      <c r="F4" s="7"/>
      <c r="G4" s="4">
        <v>0</v>
      </c>
      <c r="H4" s="4">
        <v>0</v>
      </c>
      <c r="I4" s="4">
        <v>0</v>
      </c>
      <c r="J4" s="4">
        <v>0</v>
      </c>
      <c r="K4" s="4">
        <v>0</v>
      </c>
    </row>
    <row r="5" spans="1:11" x14ac:dyDescent="0.25">
      <c r="A5" s="7">
        <v>4</v>
      </c>
      <c r="B5" s="7" t="s">
        <v>81</v>
      </c>
      <c r="C5" s="27">
        <v>1000</v>
      </c>
      <c r="D5" s="8">
        <v>0</v>
      </c>
      <c r="E5" s="19"/>
      <c r="F5" s="7"/>
      <c r="G5" s="4">
        <v>0</v>
      </c>
      <c r="H5" s="4">
        <v>0</v>
      </c>
      <c r="I5" s="4">
        <v>0</v>
      </c>
      <c r="J5" s="4">
        <v>0</v>
      </c>
      <c r="K5" s="4">
        <v>0</v>
      </c>
    </row>
    <row r="6" spans="1:11" x14ac:dyDescent="0.25">
      <c r="A6" s="7">
        <v>5</v>
      </c>
      <c r="B6" s="7" t="s">
        <v>26</v>
      </c>
      <c r="C6" s="27">
        <v>350</v>
      </c>
      <c r="D6" s="8">
        <v>0</v>
      </c>
      <c r="E6" s="7"/>
      <c r="F6" s="7"/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x14ac:dyDescent="0.25">
      <c r="A7" s="7">
        <v>6</v>
      </c>
      <c r="B7" s="7" t="s">
        <v>26</v>
      </c>
      <c r="C7" s="27">
        <v>350</v>
      </c>
      <c r="D7" s="8">
        <v>0</v>
      </c>
      <c r="E7" s="19"/>
      <c r="F7" s="7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5">
      <c r="A8" s="7"/>
      <c r="B8" s="7" t="s">
        <v>82</v>
      </c>
      <c r="C8" s="27">
        <v>0</v>
      </c>
      <c r="D8" s="8">
        <v>0</v>
      </c>
      <c r="E8" s="19"/>
      <c r="F8" s="7"/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x14ac:dyDescent="0.25">
      <c r="A9" s="7"/>
      <c r="B9" s="7" t="s">
        <v>83</v>
      </c>
      <c r="C9" s="27">
        <v>0</v>
      </c>
      <c r="D9" s="8">
        <v>0</v>
      </c>
      <c r="E9" s="19"/>
      <c r="F9" s="7"/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x14ac:dyDescent="0.25">
      <c r="A10" s="7"/>
      <c r="B10" s="7" t="s">
        <v>84</v>
      </c>
      <c r="C10" s="27">
        <v>0</v>
      </c>
      <c r="D10" s="8">
        <v>0</v>
      </c>
      <c r="E10" s="19"/>
      <c r="F10" s="7"/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x14ac:dyDescent="0.25">
      <c r="A11" s="7"/>
      <c r="B11" s="7" t="s">
        <v>85</v>
      </c>
      <c r="C11" s="27">
        <v>0</v>
      </c>
      <c r="D11" s="8">
        <v>0</v>
      </c>
      <c r="E11" s="19"/>
      <c r="F11" s="7"/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x14ac:dyDescent="0.25">
      <c r="A12" s="7"/>
      <c r="B12" s="7"/>
      <c r="C12" s="27">
        <v>0</v>
      </c>
      <c r="D12" s="8">
        <v>0</v>
      </c>
      <c r="E12" s="19"/>
      <c r="F12" s="7"/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x14ac:dyDescent="0.25">
      <c r="A13" s="7"/>
      <c r="B13" s="7"/>
      <c r="C13" s="27">
        <v>0</v>
      </c>
      <c r="D13" s="8">
        <v>0</v>
      </c>
      <c r="E13" s="7"/>
      <c r="F13" s="7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7"/>
      <c r="B14" s="7"/>
      <c r="C14" s="27">
        <v>0</v>
      </c>
      <c r="D14" s="8">
        <v>0</v>
      </c>
      <c r="E14" s="7"/>
      <c r="F14" s="7"/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x14ac:dyDescent="0.25">
      <c r="A15" s="7"/>
      <c r="B15" s="7"/>
      <c r="C15" s="27">
        <v>0</v>
      </c>
      <c r="D15" s="8">
        <v>0</v>
      </c>
      <c r="E15" s="7"/>
      <c r="F15" s="7"/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5">
      <c r="A16" s="10"/>
      <c r="B16" s="10"/>
      <c r="C16" s="29">
        <f>SUM(C2:C15)</f>
        <v>4700</v>
      </c>
      <c r="D16" s="11">
        <f>SUM(D2:D15)</f>
        <v>0</v>
      </c>
      <c r="E16" s="10"/>
      <c r="F16" s="10"/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7:11" x14ac:dyDescent="0.25"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7:11" x14ac:dyDescent="0.25">
      <c r="G18" s="18">
        <f>SUM(G2:G17)</f>
        <v>0</v>
      </c>
      <c r="H18" s="18">
        <f>SUM(H2:H17)</f>
        <v>0</v>
      </c>
      <c r="I18" s="18">
        <f>SUM(I2:I17)</f>
        <v>0</v>
      </c>
      <c r="J18" s="18">
        <f>SUM(J2:J17)</f>
        <v>0</v>
      </c>
      <c r="K18" s="28">
        <f>SUM(K2:K17)</f>
        <v>0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Показатели</vt:lpstr>
      <vt:lpstr>Доход</vt:lpstr>
      <vt:lpstr>РФ</vt:lpstr>
      <vt:lpstr>Благо</vt:lpstr>
      <vt:lpstr>Капитал</vt:lpstr>
      <vt:lpstr>Дети</vt:lpstr>
      <vt:lpstr>Еда</vt:lpstr>
      <vt:lpstr>Дом</vt:lpstr>
      <vt:lpstr>Авто</vt:lpstr>
      <vt:lpstr>Отдых</vt:lpstr>
      <vt:lpstr>Спорт</vt:lpstr>
      <vt:lpstr>Подарки</vt:lpstr>
      <vt:lpstr>Одежда</vt:lpstr>
      <vt:lpstr>Инвестиции</vt:lpstr>
      <vt:lpstr>Счета</vt:lpstr>
      <vt:lpstr>Хоз.</vt:lpstr>
      <vt:lpstr>Кредиты</vt:lpstr>
      <vt:lpstr>Медицина</vt:lpstr>
      <vt:lpstr>Прочее</vt:lpstr>
      <vt:lpstr>Трансфер</vt:lpstr>
      <vt:lpstr>Дал в долг</vt:lpstr>
      <vt:lpstr>Взял в долг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 Воронов</dc:creator>
  <cp:lastModifiedBy>Артем Воронов</cp:lastModifiedBy>
  <dcterms:created xsi:type="dcterms:W3CDTF">2015-09-21T13:33:08Z</dcterms:created>
  <dcterms:modified xsi:type="dcterms:W3CDTF">2018-06-18T08:27:25Z</dcterms:modified>
</cp:coreProperties>
</file>